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worksheet+xml" PartName="/xl/worksheets/sheet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/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showHorizontalScroll="1" showVerticalScroll="1" showSheetTabs="1" activeTab="0"/>
  </bookViews>
  <sheets>
    <sheet name="零售店和机器人数量" sheetId="1" r:id="rId1"/>
    <sheet name="各地区渠道收入" sheetId="2" r:id="rId3"/>
  </sheets>
  <calcPr calcId="0" iterate="0"/>
</workbook>
</file>

<file path=xl/sharedStrings.xml><?xml version="1.0" encoding="utf-8"?>
<sst xmlns="http://schemas.openxmlformats.org/spreadsheetml/2006/main">
  <si>
    <t>零售店数量</t>
  </si>
  <si>
    <t>机器人商店</t>
  </si>
  <si>
    <t>年份</t>
  </si>
  <si>
    <t>中国内地</t>
  </si>
  <si>
    <t>港澳台</t>
  </si>
  <si>
    <t xml:space="preserve">中国
（含港澳台）</t>
  </si>
  <si>
    <t>中国同比</t>
  </si>
  <si>
    <t>亚太</t>
  </si>
  <si>
    <t>美洲</t>
  </si>
  <si>
    <t>欧洲</t>
  </si>
  <si>
    <r>
      <t xml:space="preserve">海外合计
</t>
    </r>
    <r>
      <rPr>
        <sz val="8"/>
      </rPr>
      <t xml:space="preserve">（2023 年前包含港澳台）</t>
    </r>
  </si>
  <si>
    <t>全球合计</t>
  </si>
  <si>
    <t>全球同比</t>
  </si>
  <si>
    <t>年份</t>
  </si>
  <si>
    <t>中国内地</t>
  </si>
  <si>
    <t>港澳台</t>
  </si>
  <si>
    <t>中国</t>
  </si>
  <si>
    <t xml:space="preserve">海外合计
（2023 年前包含港澳台）</t>
  </si>
  <si>
    <t>全球合计</t>
  </si>
  <si>
    <t>2026H1</t>
  </si>
  <si>
    <t>2026H1</t>
  </si>
  <si>
    <t>2025H1</t>
  </si>
  <si>
    <t>2025H1</t>
  </si>
  <si>
    <t>2024H1</t>
  </si>
  <si>
    <t>2024H1</t>
  </si>
  <si>
    <t xml:space="preserve">泡泡玛特 · 中国区各渠道收入（单位：亿元人民币，时间倒序，最新在左）</t>
  </si>
  <si>
    <t>一级分类</t>
  </si>
  <si>
    <t>具体渠道</t>
  </si>
  <si>
    <t>2026H1</t>
  </si>
  <si>
    <t>2025FY</t>
  </si>
  <si>
    <t>2025H1</t>
  </si>
  <si>
    <t>2024FY</t>
  </si>
  <si>
    <t>2024H1</t>
  </si>
  <si>
    <t>线下渠道</t>
  </si>
  <si>
    <t>线下渠道</t>
  </si>
  <si>
    <t>零售店</t>
  </si>
  <si>
    <t>机器人商店</t>
  </si>
  <si>
    <t>线上渠道</t>
  </si>
  <si>
    <t>线上渠道</t>
  </si>
  <si>
    <t>泡泡玛特抽盒机</t>
  </si>
  <si>
    <t>天猫旗舰店</t>
  </si>
  <si>
    <t>抖音平台</t>
  </si>
  <si>
    <t>其他线上渠道</t>
  </si>
  <si>
    <t>批发及其他</t>
  </si>
  <si>
    <t>批发及其他</t>
  </si>
  <si>
    <t>合计</t>
  </si>
  <si>
    <t>合计</t>
  </si>
  <si>
    <t xml:space="preserve">泡泡玛特 · 亚太区各渠道收入（单位：亿元人民币，时间倒序，最新在左）</t>
  </si>
  <si>
    <t>一级分类</t>
  </si>
  <si>
    <t>具体渠道</t>
  </si>
  <si>
    <t>2026H1</t>
  </si>
  <si>
    <t>2025FY</t>
  </si>
  <si>
    <t>2025H1</t>
  </si>
  <si>
    <t>2024FY</t>
  </si>
  <si>
    <t>2024H1</t>
  </si>
  <si>
    <t>线下渠道</t>
  </si>
  <si>
    <t>线下渠道</t>
  </si>
  <si>
    <t>零售店</t>
  </si>
  <si>
    <t>机器人商店</t>
  </si>
  <si>
    <t>线上渠道</t>
  </si>
  <si>
    <t>线上渠道</t>
  </si>
  <si>
    <t>自研APP及官方网站</t>
  </si>
  <si>
    <t>Shopee</t>
  </si>
  <si>
    <t>其他线上渠道</t>
  </si>
  <si>
    <t>批发及其他</t>
  </si>
  <si>
    <t>批发及其他</t>
  </si>
  <si>
    <t>合计</t>
  </si>
  <si>
    <t>合计</t>
  </si>
  <si>
    <t xml:space="preserve">泡泡玛特 · 美洲区各渠道收入（单位：亿元人民币，时间倒序，最新在左）</t>
  </si>
  <si>
    <t>一级分类</t>
  </si>
  <si>
    <t>具体渠道</t>
  </si>
  <si>
    <t>2026H1</t>
  </si>
  <si>
    <t>2025FY</t>
  </si>
  <si>
    <t>2025H1</t>
  </si>
  <si>
    <t>2024FY</t>
  </si>
  <si>
    <t>2024H1</t>
  </si>
  <si>
    <t>线下渠道</t>
  </si>
  <si>
    <t>线下渠道</t>
  </si>
  <si>
    <t>零售店</t>
  </si>
  <si>
    <t>机器人商店</t>
  </si>
  <si>
    <t>线上渠道</t>
  </si>
  <si>
    <t>线上渠道</t>
  </si>
  <si>
    <t>自研APP及官方网站</t>
  </si>
  <si>
    <t>TikTok</t>
  </si>
  <si>
    <t>亚马逊</t>
  </si>
  <si>
    <t>其他线上渠道</t>
  </si>
  <si>
    <t>批发及其他</t>
  </si>
  <si>
    <t>批发及其他</t>
  </si>
  <si>
    <t>合计</t>
  </si>
  <si>
    <t>合计</t>
  </si>
  <si>
    <t xml:space="preserve">泡泡玛特 · 欧洲及其他地区各渠道收入（单位：亿元人民币，时间倒序，最新在左）</t>
  </si>
  <si>
    <t>一级分类</t>
  </si>
  <si>
    <t>具体渠道</t>
  </si>
  <si>
    <t>2026H1</t>
  </si>
  <si>
    <t>2025FY</t>
  </si>
  <si>
    <t>2025H1</t>
  </si>
  <si>
    <t>2024FY</t>
  </si>
  <si>
    <t>2024H1</t>
  </si>
  <si>
    <t>线下渠道</t>
  </si>
  <si>
    <t>线下渠道</t>
  </si>
  <si>
    <t>零售店</t>
  </si>
  <si>
    <t>机器人商店</t>
  </si>
  <si>
    <t>线上渠道</t>
  </si>
  <si>
    <t>线上渠道</t>
  </si>
  <si>
    <t>自研APP及官方网站</t>
  </si>
  <si>
    <t>其他线上渠道</t>
  </si>
  <si>
    <t>批发及其他</t>
  </si>
  <si>
    <t>批发及其他</t>
  </si>
  <si>
    <t>合计</t>
  </si>
  <si>
    <t>合计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</si>
</sst>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name val="等线"/>
      <charset val="1344"/>
      <sz val="9"/>
    </font>
    <font>
      <b/>
      <sz val="10"/>
    </font>
    <font>
      <sz val="9"/>
    </font>
    <font>
      <color rgb="3b3b3b"/>
      <sz val="10"/>
    </font>
    <font>
      <sz val="10"/>
    </font>
    <font>
      <color rgb="3B3B3B"/>
      <sz val="10"/>
    </font>
    <font>
      <name val="Calibri"/>
      <sz val="11"/>
    </font>
    <font>
      <b/>
      <sz val="11"/>
    </font>
  </fonts>
  <fills count="7">
    <fill>
      <patternFill/>
    </fill>
    <fill>
      <patternFill patternType="gray125"/>
    </fill>
    <fill>
      <patternFill patternType="solid">
        <fgColor rgb="4DA8EE"/>
      </patternFill>
    </fill>
    <fill>
      <patternFill patternType="solid">
        <fgColor rgb="FEF2F0"/>
      </patternFill>
    </fill>
    <fill>
      <patternFill patternType="solid">
        <fgColor rgb="F2F2F2"/>
      </patternFill>
    </fill>
    <fill>
      <patternFill patternType="solid">
        <fgColor rgb="D9E1F2"/>
      </patternFill>
    </fill>
    <fill>
      <patternFill patternType="solid">
        <fgColor rgb="FFF2CC"/>
      </patternFill>
    </fill>
  </fills>
  <borders count="4">
    <border/>
    <border>
      <left style="thin">
        <color rgb="2b2b2b"/>
      </left>
      <right style="thin">
        <color rgb="2b2b2b"/>
      </right>
      <top style="thin">
        <color rgb="2b2b2b"/>
      </top>
      <bottom style="thin">
        <color rgb="2b2b2b"/>
      </bottom>
    </border>
    <border>
      <left style="thin">
        <color rgb="3c3c3c"/>
      </left>
      <right style="thin">
        <color rgb="3c3c3c"/>
      </right>
      <top style="thin">
        <color rgb="3c3c3c"/>
      </top>
      <bottom style="thin">
        <color rgb="3c3c3c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Xfs count="24">
    <xf fontId="0" fillId="0" borderId="0" xfId="0"/>
    <xf fontId="1" fillId="2" borderId="1" applyFont="1" applyFill="1" applyBorder="1">
      <alignment horizontal="center" vertical="center"/>
    </xf>
    <xf numFmtId="164" fontId="1" fillId="2" borderId="1" applyNumberFormat="1" applyFont="1" applyFill="1" applyBorder="1">
      <alignment horizontal="center" vertical="center"/>
    </xf>
    <xf numFmtId="164" fontId="2" applyNumberFormat="1" applyFont="1"/>
    <xf fontId="1" fillId="2" borderId="1" applyFont="1" applyFill="1" applyBorder="1">
      <alignment horizontal="center" vertical="center" wrapText="1"/>
    </xf>
    <xf numFmtId="164" fontId="1" fillId="2" borderId="1" applyNumberFormat="1" applyFont="1" applyFill="1" applyBorder="1">
      <alignment horizontal="center" vertical="center" wrapText="1"/>
    </xf>
    <xf numFmtId="164" fontId="3" borderId="1" applyNumberFormat="1" applyFont="1" applyBorder="1">
      <alignment horizontal="center" vertical="center" wrapText="1"/>
    </xf>
    <xf numFmtId="164" fontId="3" borderId="1" applyNumberFormat="1" applyFont="1" applyBorder="1">
      <alignment vertical="center" wrapText="1"/>
    </xf>
    <xf numFmtId="164" fontId="4" borderId="1" applyNumberFormat="1" applyFont="1" applyBorder="1"/>
    <xf numFmtId="9" fontId="4" borderId="1" applyNumberFormat="1" applyFont="1" applyBorder="1"/>
    <xf fontId="5" borderId="1" applyFont="1" applyBorder="1">
      <alignment vertical="center" wrapText="1"/>
    </xf>
    <xf numFmtId="38" fontId="3" borderId="2" applyNumberFormat="1" applyFont="1" applyBorder="1">
      <alignment horizontal="right" vertical="center" wrapText="1"/>
    </xf>
    <xf fontId="4" borderId="1" applyFont="1" applyBorder="1"/>
    <xf numFmtId="164" fontId="3" borderId="2" applyNumberFormat="1" applyFont="1" applyBorder="1">
      <alignment horizontal="center" vertical="center" wrapText="1"/>
    </xf>
    <xf numFmtId="164" fontId="4" fillId="3" borderId="1" applyNumberFormat="1" applyFont="1" applyFill="1" applyBorder="1"/>
    <xf numFmtId="164" fontId="4" fillId="4" borderId="3" applyNumberFormat="1" applyFont="1" applyFill="1" applyBorder="1">
      <alignment horizontal="center" vertical="center" wrapText="1"/>
    </xf>
    <xf numFmtId="164" fontId="4" fillId="5" borderId="3" applyNumberFormat="1" applyFont="1" applyFill="1" applyBorder="1">
      <alignment horizontal="center" vertical="center" wrapText="1"/>
    </xf>
    <xf numFmtId="164" fontId="4" borderId="3" applyNumberFormat="1" applyFont="1" applyBorder="1">
      <alignment horizontal="center" vertical="center" wrapText="1"/>
    </xf>
    <xf numFmtId="164" fontId="4" borderId="3" applyNumberFormat="1" applyFont="1" applyBorder="1">
      <alignment horizontal="left" vertical="center"/>
    </xf>
    <xf numFmtId="164" fontId="6" borderId="3" applyNumberFormat="1" applyFont="1" applyBorder="1">
      <alignment horizontal="right" vertical="center"/>
    </xf>
    <xf numFmtId="164" fontId="4" fillId="6" borderId="3" applyNumberFormat="1" applyFont="1" applyFill="1" applyBorder="1">
      <alignment horizontal="center" vertical="center" wrapText="1"/>
    </xf>
    <xf numFmtId="164" fontId="4" fillId="6" borderId="3" applyNumberFormat="1" applyFont="1" applyFill="1" applyBorder="1">
      <alignment horizontal="left" vertical="center"/>
    </xf>
    <xf numFmtId="164" fontId="7" fillId="6" borderId="3" applyNumberFormat="1" applyFont="1" applyFill="1" applyBorder="1">
      <alignment horizontal="right" vertical="center"/>
    </xf>
    <xf numFmtId="164" fontId="4" applyNumberFormat="1" applyFo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/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3" defaultRowHeight="16.5" customHeight="0" zeroHeight="0" thickTop="0" thickBottom="0"/>
  <cols>
    <col min="1" max="1" width="13.44" customWidth="1"/>
    <col min="2" max="3" width="11.52" customWidth="1"/>
    <col min="4" max="4" width="13.1" customWidth="1"/>
    <col min="5" max="5" width="11.52" customWidth="1"/>
    <col min="6" max="8" width="10.48" customWidth="1"/>
    <col min="9" max="9" width="20.6" customWidth="1"/>
    <col min="10" max="18" width="13.44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 t="s">
        <v>1</v>
      </c>
      <c r="N1" s="2"/>
      <c r="O1" s="2"/>
      <c r="P1" s="2"/>
      <c r="Q1" s="2"/>
      <c r="R1" s="2"/>
    </row>
    <row r="2">
      <c r="A2" s="2" t="s">
        <v>2</v>
      </c>
      <c r="B2" s="2" t="s">
        <v>3</v>
      </c>
      <c r="C2" s="2" t="s">
        <v>4</v>
      </c>
      <c r="D2" s="4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4" t="s">
        <v>10</v>
      </c>
      <c r="J2" s="2" t="s">
        <v>11</v>
      </c>
      <c r="K2" s="2" t="s">
        <v>12</v>
      </c>
      <c r="L2" s="3"/>
      <c r="M2" s="2" t="s">
        <v>13</v>
      </c>
      <c r="N2" s="2" t="s">
        <v>14</v>
      </c>
      <c r="O2" s="2" t="s">
        <v>15</v>
      </c>
      <c r="P2" s="2" t="s">
        <v>16</v>
      </c>
      <c r="Q2" s="5" t="s">
        <v>17</v>
      </c>
      <c r="R2" s="2" t="s">
        <v>18</v>
      </c>
    </row>
    <row r="3">
      <c r="A3" s="6" t="s">
        <v>19</v>
      </c>
      <c r="B3" s="7" t="n">
        <v>419</v>
      </c>
      <c r="C3" s="8" t="n">
        <v>36</v>
      </c>
      <c r="D3" s="8" t="n">
        <v>455</v>
      </c>
      <c r="E3" s="9"/>
      <c r="F3" s="8" t="n">
        <v>90</v>
      </c>
      <c r="G3" s="8" t="n">
        <v>86</v>
      </c>
      <c r="H3" s="8" t="n">
        <v>45</v>
      </c>
      <c r="I3" s="8" t="n">
        <v>221</v>
      </c>
      <c r="J3" s="10" t="n">
        <f>I3+D3</f>
        <v>676.0</v>
      </c>
      <c r="K3" s="9">
        <f>(J3-J5)/J5</f>
      </c>
      <c r="L3" s="3"/>
      <c r="M3" s="6" t="s">
        <v>20</v>
      </c>
      <c r="N3" s="11" t="n">
        <v>2436</v>
      </c>
      <c r="O3" s="11" t="n">
        <v>46</v>
      </c>
      <c r="P3" s="11" t="n">
        <v>2482</v>
      </c>
      <c r="Q3" s="11" t="n">
        <v>345</v>
      </c>
      <c r="R3" s="11" t="n">
        <v>2827</v>
      </c>
    </row>
    <row r="4">
      <c r="A4" s="6" t="n">
        <v>2025</v>
      </c>
      <c r="B4" s="7" t="n">
        <v>410</v>
      </c>
      <c r="C4" s="8" t="n">
        <v>35</v>
      </c>
      <c r="D4" s="12" t="n">
        <f>B4+C4</f>
        <v>445.0</v>
      </c>
      <c r="E4" s="9">
        <f>(D4-D6)/D6</f>
      </c>
      <c r="F4" s="8" t="n">
        <v>85</v>
      </c>
      <c r="G4" s="8" t="n">
        <v>64</v>
      </c>
      <c r="H4" s="8" t="n">
        <v>36</v>
      </c>
      <c r="I4" s="8" t="n">
        <v>185</v>
      </c>
      <c r="J4" s="7" t="n">
        <v>630</v>
      </c>
      <c r="K4" s="9">
        <f>(J4-J6)/J6</f>
      </c>
      <c r="L4" s="3"/>
      <c r="M4" s="13" t="n">
        <v>2025</v>
      </c>
      <c r="N4" s="11" t="n">
        <v>2350</v>
      </c>
      <c r="O4" s="11" t="n">
        <v>46</v>
      </c>
      <c r="P4" s="11">
        <f>N4+O4</f>
      </c>
      <c r="Q4" s="11" t="n">
        <v>241</v>
      </c>
      <c r="R4" s="11" t="n">
        <v>2637</v>
      </c>
    </row>
    <row r="5">
      <c r="A5" s="6" t="s">
        <v>21</v>
      </c>
      <c r="B5" s="3" t="n">
        <v>409</v>
      </c>
      <c r="C5" s="8" t="n">
        <v>34</v>
      </c>
      <c r="D5" s="7" t="n">
        <v>443</v>
      </c>
      <c r="E5" s="9"/>
      <c r="F5" s="8" t="n">
        <v>69</v>
      </c>
      <c r="G5" s="8" t="n">
        <v>41</v>
      </c>
      <c r="H5" s="8" t="n">
        <v>18</v>
      </c>
      <c r="I5" s="8" t="n">
        <v>128</v>
      </c>
      <c r="J5" s="10" t="n">
        <f>I5+D5</f>
        <v>571.0</v>
      </c>
      <c r="K5" s="9">
        <f>(J5-J7)/J7</f>
      </c>
      <c r="L5" s="3"/>
      <c r="M5" s="6" t="s">
        <v>22</v>
      </c>
      <c r="N5" s="11" t="n">
        <v>2396</v>
      </c>
      <c r="O5" s="11" t="n">
        <v>41</v>
      </c>
      <c r="P5" s="11" t="n">
        <v>2437</v>
      </c>
      <c r="Q5" s="11" t="n">
        <v>160</v>
      </c>
      <c r="R5" s="11" t="n">
        <v>2597</v>
      </c>
    </row>
    <row r="6">
      <c r="A6" s="6" t="n">
        <v>2024</v>
      </c>
      <c r="B6" s="7" t="n">
        <v>401</v>
      </c>
      <c r="C6" s="8" t="n">
        <v>30</v>
      </c>
      <c r="D6" s="12" t="n">
        <f>B6+C6</f>
        <v>431.0</v>
      </c>
      <c r="E6" s="9">
        <f>(D6-D8)/D8</f>
      </c>
      <c r="F6" s="8" t="n">
        <v>54</v>
      </c>
      <c r="G6" s="8" t="n">
        <v>22</v>
      </c>
      <c r="H6" s="8" t="n">
        <v>14</v>
      </c>
      <c r="I6" s="8" t="n">
        <v>90</v>
      </c>
      <c r="J6" s="7" t="n">
        <v>521</v>
      </c>
      <c r="K6" s="9">
        <f>(J6-J8)/J8</f>
      </c>
      <c r="L6" s="3"/>
      <c r="M6" s="13" t="n">
        <v>2024</v>
      </c>
      <c r="N6" s="11" t="n">
        <v>2300</v>
      </c>
      <c r="O6" s="11" t="n">
        <v>39</v>
      </c>
      <c r="P6" s="11">
        <f>N6+O6</f>
      </c>
      <c r="Q6" s="11" t="n">
        <v>133</v>
      </c>
      <c r="R6" s="11" t="n">
        <v>2472</v>
      </c>
    </row>
    <row r="7">
      <c r="A7" s="6" t="s">
        <v>23</v>
      </c>
      <c r="B7" s="7" t="n">
        <v>374</v>
      </c>
      <c r="C7" s="8" t="n">
        <v>25</v>
      </c>
      <c r="D7" s="7" t="n">
        <v>399</v>
      </c>
      <c r="E7" s="9"/>
      <c r="F7" s="8" t="n">
        <v>39</v>
      </c>
      <c r="G7" s="8" t="n">
        <v>10</v>
      </c>
      <c r="H7" s="8" t="n">
        <v>9</v>
      </c>
      <c r="I7" s="8" t="n">
        <v>58</v>
      </c>
      <c r="J7" s="10" t="n">
        <f>I7+D7</f>
        <v>457.0</v>
      </c>
      <c r="K7" s="9">
        <f>(J7-J9)/J9</f>
      </c>
      <c r="L7" s="3"/>
      <c r="M7" s="6" t="s">
        <v>24</v>
      </c>
      <c r="N7" s="11" t="n">
        <v>2189</v>
      </c>
      <c r="O7" s="11" t="n">
        <v>35</v>
      </c>
      <c r="P7" s="11" t="n">
        <v>2224</v>
      </c>
      <c r="Q7" s="11">
        <f>162-O7</f>
      </c>
      <c r="R7" s="11">
        <f>P7+Q7</f>
      </c>
    </row>
    <row r="8">
      <c r="A8" s="6" t="n">
        <v>2023</v>
      </c>
      <c r="B8" s="7" t="n">
        <v>363</v>
      </c>
      <c r="C8" s="8"/>
      <c r="D8" s="7" t="n">
        <v>363</v>
      </c>
      <c r="E8" s="9">
        <f>(D8-D9)/D9</f>
      </c>
      <c r="F8" s="8"/>
      <c r="G8" s="8"/>
      <c r="H8" s="8"/>
      <c r="I8" s="14" t="n">
        <v>70</v>
      </c>
      <c r="J8" s="7" t="n">
        <v>433</v>
      </c>
      <c r="K8" s="9">
        <f>(J8-J9)/J9</f>
      </c>
      <c r="L8" s="3"/>
      <c r="M8" s="13" t="n">
        <v>2023</v>
      </c>
      <c r="N8" s="11" t="n">
        <v>2190</v>
      </c>
      <c r="O8" s="11"/>
      <c r="P8" s="11">
        <f>N8+O8</f>
      </c>
      <c r="Q8" s="11" t="n">
        <v>99</v>
      </c>
      <c r="R8" s="11" t="n">
        <v>2289</v>
      </c>
    </row>
    <row r="9">
      <c r="A9" s="6" t="n">
        <v>2022</v>
      </c>
      <c r="B9" s="7" t="n">
        <v>329</v>
      </c>
      <c r="C9" s="8"/>
      <c r="D9" s="7" t="n">
        <v>329</v>
      </c>
      <c r="E9" s="9">
        <f>(D9-D10)/D10</f>
      </c>
      <c r="F9" s="8"/>
      <c r="G9" s="8"/>
      <c r="H9" s="8"/>
      <c r="I9" s="14" t="n">
        <v>43</v>
      </c>
      <c r="J9" s="7" t="n">
        <v>372</v>
      </c>
      <c r="K9" s="9">
        <f>(J9-J10)/J10</f>
      </c>
      <c r="L9" s="3"/>
      <c r="M9" s="13" t="n">
        <v>2022</v>
      </c>
      <c r="N9" s="11" t="n">
        <v>2067</v>
      </c>
      <c r="O9" s="11"/>
      <c r="P9" s="11">
        <f>N9+O9</f>
      </c>
      <c r="Q9" s="11" t="n">
        <v>120</v>
      </c>
      <c r="R9" s="11" t="n">
        <v>2187</v>
      </c>
    </row>
    <row r="10">
      <c r="A10" s="6" t="n">
        <v>2021</v>
      </c>
      <c r="B10" s="7" t="n">
        <v>288</v>
      </c>
      <c r="C10" s="8"/>
      <c r="D10" s="7" t="n">
        <v>288</v>
      </c>
      <c r="E10" s="9">
        <f>(D10-D11)/D11</f>
      </c>
      <c r="F10" s="8"/>
      <c r="G10" s="8"/>
      <c r="H10" s="8"/>
      <c r="I10" s="14" t="n">
        <v>7</v>
      </c>
      <c r="J10" s="7" t="n">
        <v>295</v>
      </c>
      <c r="K10" s="9">
        <f>(J10-J11)/J11</f>
      </c>
      <c r="L10" s="3"/>
      <c r="M10" s="13" t="n">
        <v>2021</v>
      </c>
      <c r="N10" s="11" t="n">
        <v>1861</v>
      </c>
      <c r="O10" s="11"/>
      <c r="P10" s="11">
        <f>N10+O10</f>
      </c>
      <c r="Q10" s="11" t="n">
        <v>9</v>
      </c>
      <c r="R10" s="11" t="n">
        <v>1870</v>
      </c>
    </row>
    <row r="11">
      <c r="A11" s="6" t="n">
        <v>2020</v>
      </c>
      <c r="B11" s="7" t="n">
        <v>187</v>
      </c>
      <c r="C11" s="8"/>
      <c r="D11" s="7" t="n">
        <v>187</v>
      </c>
      <c r="E11" s="9">
        <f>(D11-D12)/D12</f>
      </c>
      <c r="F11" s="8"/>
      <c r="G11" s="8"/>
      <c r="H11" s="8"/>
      <c r="I11" s="8"/>
      <c r="J11" s="7" t="n">
        <v>187</v>
      </c>
      <c r="K11" s="9">
        <f>(J11-J12)/J12</f>
      </c>
      <c r="L11" s="3"/>
      <c r="M11" s="13" t="n">
        <v>2020</v>
      </c>
      <c r="N11" s="11" t="n">
        <v>1351</v>
      </c>
      <c r="O11" s="11"/>
      <c r="P11" s="11">
        <f>N11+O11</f>
      </c>
      <c r="Q11" s="11"/>
      <c r="R11" s="11" t="n">
        <v>1351</v>
      </c>
    </row>
    <row r="12">
      <c r="A12" s="6" t="n">
        <v>2019</v>
      </c>
      <c r="B12" s="7" t="n">
        <v>114</v>
      </c>
      <c r="C12" s="8"/>
      <c r="D12" s="7" t="n">
        <v>114</v>
      </c>
      <c r="E12" s="9">
        <f>(D12-D13)/D13</f>
      </c>
      <c r="F12" s="8"/>
      <c r="G12" s="8"/>
      <c r="H12" s="8"/>
      <c r="I12" s="8"/>
      <c r="J12" s="7" t="n">
        <v>114</v>
      </c>
      <c r="K12" s="9">
        <f>(J12-J13)/J13</f>
      </c>
      <c r="L12" s="3"/>
      <c r="M12" s="13" t="n">
        <v>2019</v>
      </c>
      <c r="N12" s="11" t="n">
        <v>825</v>
      </c>
      <c r="O12" s="11"/>
      <c r="P12" s="11">
        <f>N12+O12</f>
      </c>
      <c r="Q12" s="11"/>
      <c r="R12" s="11" t="n">
        <v>825</v>
      </c>
    </row>
    <row r="13">
      <c r="A13" s="6" t="n">
        <v>2018</v>
      </c>
      <c r="B13" s="7" t="n">
        <v>63</v>
      </c>
      <c r="C13" s="8"/>
      <c r="D13" s="7" t="n">
        <v>63</v>
      </c>
      <c r="E13" s="9">
        <f>(D13-D14)/D14</f>
      </c>
      <c r="F13" s="8"/>
      <c r="G13" s="8"/>
      <c r="H13" s="8"/>
      <c r="I13" s="8"/>
      <c r="J13" s="7" t="n">
        <v>63</v>
      </c>
      <c r="K13" s="9">
        <f>(J13-J14)/J14</f>
      </c>
      <c r="L13" s="3"/>
      <c r="M13" s="13" t="n">
        <v>2018</v>
      </c>
      <c r="N13" s="11" t="n">
        <v>260</v>
      </c>
      <c r="O13" s="11"/>
      <c r="P13" s="11">
        <f>N13+O13</f>
      </c>
      <c r="Q13" s="11"/>
      <c r="R13" s="11" t="n">
        <v>260</v>
      </c>
    </row>
    <row r="14">
      <c r="A14" s="6" t="n">
        <v>2017</v>
      </c>
      <c r="B14" s="7" t="n">
        <v>32</v>
      </c>
      <c r="C14" s="8"/>
      <c r="D14" s="7" t="n">
        <v>32</v>
      </c>
      <c r="E14" s="9"/>
      <c r="F14" s="8"/>
      <c r="G14" s="8"/>
      <c r="H14" s="8"/>
      <c r="I14" s="8"/>
      <c r="J14" s="7" t="n">
        <v>32</v>
      </c>
      <c r="K14" s="8"/>
      <c r="L14" s="3"/>
      <c r="M14" s="13" t="n">
        <v>2017</v>
      </c>
      <c r="N14" s="11" t="n">
        <v>43</v>
      </c>
      <c r="O14" s="11"/>
      <c r="P14" s="11">
        <f>N14+O14</f>
      </c>
      <c r="Q14" s="11"/>
      <c r="R14" s="11" t="n">
        <v>43</v>
      </c>
    </row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</sheetData>
  <mergeCells count="2">
    <mergeCell ref="A1:K1"/>
    <mergeCell ref="M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6.59" customWidth="1"/>
    <col min="2" max="2" width="21.13" customWidth="1"/>
    <col min="3" max="18" width="16.59" customWidth="1"/>
  </cols>
  <sheetData>
    <row r="1">
      <c r="A1" s="15" t="s">
        <v>25</v>
      </c>
      <c r="B1" s="15"/>
      <c r="C1" s="15"/>
      <c r="D1" s="15"/>
      <c r="E1" s="15"/>
      <c r="F1" s="15"/>
      <c r="G1" s="15"/>
    </row>
    <row r="2">
      <c r="A2" s="16" t="s">
        <v>26</v>
      </c>
      <c r="B2" s="16" t="s">
        <v>27</v>
      </c>
      <c r="C2" s="16" t="s">
        <v>28</v>
      </c>
      <c r="D2" s="16" t="s">
        <v>29</v>
      </c>
      <c r="E2" s="16" t="s">
        <v>30</v>
      </c>
      <c r="F2" s="16" t="s">
        <v>31</v>
      </c>
      <c r="G2" s="16" t="s">
        <v>32</v>
      </c>
    </row>
    <row r="3">
      <c r="A3" s="17" t="s">
        <v>33</v>
      </c>
      <c r="B3" s="18" t="s">
        <v>34</v>
      </c>
      <c r="C3" s="19" t="n">
        <v>68.69</v>
      </c>
      <c r="D3" s="19" t="n">
        <v>114.21</v>
      </c>
      <c r="E3" s="19" t="n">
        <v>50.84</v>
      </c>
      <c r="F3" s="19" t="n">
        <v>53.52</v>
      </c>
      <c r="G3" s="19" t="n">
        <v>23.42</v>
      </c>
    </row>
    <row r="4">
      <c r="A4" s="17"/>
      <c r="B4" s="18" t="s">
        <v>35</v>
      </c>
      <c r="C4" s="19" t="n">
        <v>60.9</v>
      </c>
      <c r="D4" s="19" t="n">
        <v>100.75</v>
      </c>
      <c r="E4" s="19" t="n">
        <v>44.06</v>
      </c>
      <c r="F4" s="19" t="n">
        <v>46.01</v>
      </c>
      <c r="G4" s="19" t="n">
        <v>20.04</v>
      </c>
    </row>
    <row r="5">
      <c r="A5" s="17"/>
      <c r="B5" s="18" t="s">
        <v>36</v>
      </c>
      <c r="C5" s="19" t="n">
        <v>7.79</v>
      </c>
      <c r="D5" s="19" t="n">
        <v>13.46</v>
      </c>
      <c r="E5" s="19" t="n">
        <v>6.78</v>
      </c>
      <c r="F5" s="19" t="n">
        <v>7.51</v>
      </c>
      <c r="G5" s="19" t="n">
        <v>3.38</v>
      </c>
    </row>
    <row r="6">
      <c r="A6" s="17" t="s">
        <v>37</v>
      </c>
      <c r="B6" s="18" t="s">
        <v>38</v>
      </c>
      <c r="C6" s="19" t="n">
        <v>47.79</v>
      </c>
      <c r="D6" s="19" t="n">
        <v>85.22</v>
      </c>
      <c r="E6" s="19" t="n">
        <v>29.37</v>
      </c>
      <c r="F6" s="19" t="n">
        <v>27.72</v>
      </c>
      <c r="G6" s="19" t="n">
        <v>9.41</v>
      </c>
    </row>
    <row r="7">
      <c r="A7" s="17"/>
      <c r="B7" s="18" t="s">
        <v>39</v>
      </c>
      <c r="C7" s="19" t="n">
        <v>20.63</v>
      </c>
      <c r="D7" s="19" t="n">
        <v>34.23</v>
      </c>
      <c r="E7" s="19" t="n">
        <v>11.25</v>
      </c>
      <c r="F7" s="19" t="n">
        <v>11.14</v>
      </c>
      <c r="G7" s="19" t="n">
        <v>3.99</v>
      </c>
    </row>
    <row r="8">
      <c r="A8" s="17"/>
      <c r="B8" s="18" t="s">
        <v>40</v>
      </c>
      <c r="C8" s="19" t="n">
        <v>9.01</v>
      </c>
      <c r="D8" s="19" t="n">
        <v>17.85</v>
      </c>
      <c r="E8" s="19" t="n">
        <v>6.58</v>
      </c>
      <c r="F8" s="19" t="n">
        <v>6.28</v>
      </c>
      <c r="G8" s="19" t="n">
        <v>1.99</v>
      </c>
    </row>
    <row r="9">
      <c r="A9" s="17"/>
      <c r="B9" s="18" t="s">
        <v>41</v>
      </c>
      <c r="C9" s="19" t="n">
        <v>9.76</v>
      </c>
      <c r="D9" s="19" t="n">
        <v>15.9</v>
      </c>
      <c r="E9" s="19" t="n">
        <v>5.61</v>
      </c>
      <c r="F9" s="19" t="n">
        <v>6.01</v>
      </c>
      <c r="G9" s="19" t="n">
        <v>2.09</v>
      </c>
    </row>
    <row r="10">
      <c r="A10" s="17"/>
      <c r="B10" s="18" t="s">
        <v>42</v>
      </c>
      <c r="C10" s="19" t="n">
        <v>8.38</v>
      </c>
      <c r="D10" s="19" t="n">
        <v>17.24</v>
      </c>
      <c r="E10" s="19" t="n">
        <v>5.93</v>
      </c>
      <c r="F10" s="19" t="n">
        <v>4.29</v>
      </c>
      <c r="G10" s="19" t="n">
        <v>1.34</v>
      </c>
    </row>
    <row r="11">
      <c r="A11" s="17" t="s">
        <v>43</v>
      </c>
      <c r="B11" s="18" t="s">
        <v>44</v>
      </c>
      <c r="C11" s="19" t="n">
        <v>5.53</v>
      </c>
      <c r="D11" s="19" t="n">
        <v>9.08</v>
      </c>
      <c r="E11" s="19" t="n">
        <v>2.61</v>
      </c>
      <c r="F11" s="19" t="n">
        <v>7.63</v>
      </c>
      <c r="G11" s="19" t="n">
        <v>2.39</v>
      </c>
    </row>
    <row r="12">
      <c r="A12" s="20" t="s">
        <v>45</v>
      </c>
      <c r="B12" s="21" t="s">
        <v>46</v>
      </c>
      <c r="C12" s="22" t="n">
        <v>122.01</v>
      </c>
      <c r="D12" s="22" t="n">
        <v>208.52</v>
      </c>
      <c r="E12" s="22" t="n">
        <v>82.83</v>
      </c>
      <c r="F12" s="22" t="n">
        <v>88.86</v>
      </c>
      <c r="G12" s="22" t="n">
        <v>35.21</v>
      </c>
    </row>
    <row r="13">
      <c r="A13" s="23"/>
      <c r="B13" s="23"/>
      <c r="C13" s="23"/>
    </row>
    <row r="14">
      <c r="A14" s="23"/>
      <c r="B14" s="23"/>
      <c r="C14" s="23"/>
    </row>
    <row r="15">
      <c r="A15" s="15" t="s">
        <v>47</v>
      </c>
      <c r="B15" s="15"/>
      <c r="C15" s="15"/>
      <c r="D15" s="15"/>
      <c r="E15" s="15"/>
      <c r="F15" s="15"/>
      <c r="G15" s="15"/>
    </row>
    <row r="16">
      <c r="A16" s="16" t="s">
        <v>48</v>
      </c>
      <c r="B16" s="16" t="s">
        <v>49</v>
      </c>
      <c r="C16" s="16" t="s">
        <v>50</v>
      </c>
      <c r="D16" s="16" t="s">
        <v>51</v>
      </c>
      <c r="E16" s="16" t="s">
        <v>52</v>
      </c>
      <c r="F16" s="16" t="s">
        <v>53</v>
      </c>
      <c r="G16" s="16" t="s">
        <v>54</v>
      </c>
    </row>
    <row r="17">
      <c r="A17" s="17" t="s">
        <v>55</v>
      </c>
      <c r="B17" s="18" t="s">
        <v>56</v>
      </c>
      <c r="C17" s="19" t="n">
        <v>17.73</v>
      </c>
      <c r="D17" s="19" t="n">
        <v>44.14</v>
      </c>
      <c r="E17" s="19" t="n">
        <v>15.26</v>
      </c>
      <c r="F17" s="19" t="n">
        <v>17.08</v>
      </c>
      <c r="G17" s="19" t="n">
        <v>5.03</v>
      </c>
    </row>
    <row r="18">
      <c r="A18" s="17"/>
      <c r="B18" s="18" t="s">
        <v>57</v>
      </c>
      <c r="C18" s="19" t="n">
        <v>17.16</v>
      </c>
      <c r="D18" s="19" t="n">
        <v>43.19</v>
      </c>
      <c r="E18" s="19" t="n">
        <v>14.93</v>
      </c>
      <c r="F18" s="19" t="n">
        <v>16.68</v>
      </c>
      <c r="G18" s="19" t="n">
        <v>4.85</v>
      </c>
    </row>
    <row r="19">
      <c r="A19" s="17"/>
      <c r="B19" s="18" t="s">
        <v>58</v>
      </c>
      <c r="C19" s="19" t="n">
        <v>0.57</v>
      </c>
      <c r="D19" s="19" t="n">
        <v>0.95</v>
      </c>
      <c r="E19" s="19" t="n">
        <v>0.33</v>
      </c>
      <c r="F19" s="19" t="n">
        <v>0.4</v>
      </c>
      <c r="G19" s="19" t="n">
        <v>0.17</v>
      </c>
    </row>
    <row r="20">
      <c r="A20" s="17" t="s">
        <v>59</v>
      </c>
      <c r="B20" s="18" t="s">
        <v>60</v>
      </c>
      <c r="C20" s="19" t="n">
        <v>6.44</v>
      </c>
      <c r="D20" s="19" t="n">
        <v>30.53</v>
      </c>
      <c r="E20" s="19" t="n">
        <v>10.69</v>
      </c>
      <c r="F20" s="19" t="n">
        <v>9.72</v>
      </c>
      <c r="G20" s="19" t="n">
        <v>1.65</v>
      </c>
    </row>
    <row r="21">
      <c r="A21" s="17"/>
      <c r="B21" s="18" t="s">
        <v>61</v>
      </c>
      <c r="C21" s="19" t="n">
        <v>3.38</v>
      </c>
      <c r="D21" s="19" t="n">
        <v>14.58</v>
      </c>
      <c r="E21" s="19" t="n">
        <v>3.13</v>
      </c>
      <c r="F21" s="19" t="n">
        <v>3.05</v>
      </c>
      <c r="G21" s="19" t="n">
        <v>0.4</v>
      </c>
    </row>
    <row r="22">
      <c r="A22" s="17"/>
      <c r="B22" s="18" t="s">
        <v>62</v>
      </c>
      <c r="C22" s="19" t="n">
        <v>1.07</v>
      </c>
      <c r="D22" s="19" t="n">
        <v>5.69</v>
      </c>
      <c r="E22" s="19" t="n">
        <v>2.81</v>
      </c>
      <c r="F22" s="19" t="n">
        <v>2.85</v>
      </c>
      <c r="G22" s="19" t="n">
        <v>0.41</v>
      </c>
    </row>
    <row r="23">
      <c r="A23" s="17"/>
      <c r="B23" s="18" t="s">
        <v>63</v>
      </c>
      <c r="C23" s="19" t="n">
        <v>1.99</v>
      </c>
      <c r="D23" s="19" t="n">
        <v>10.26</v>
      </c>
      <c r="E23" s="19" t="n">
        <v>4.75</v>
      </c>
      <c r="F23" s="19" t="n">
        <v>3.82</v>
      </c>
      <c r="G23" s="19" t="n">
        <v>0.85</v>
      </c>
    </row>
    <row r="24">
      <c r="A24" s="17" t="s">
        <v>64</v>
      </c>
      <c r="B24" s="18" t="s">
        <v>65</v>
      </c>
      <c r="C24" s="19" t="n">
        <v>1.59</v>
      </c>
      <c r="D24" s="19" t="n">
        <v>5.44</v>
      </c>
      <c r="E24" s="19" t="n">
        <v>2.56</v>
      </c>
      <c r="F24" s="19" t="n">
        <v>4.3</v>
      </c>
      <c r="G24" s="19" t="n">
        <v>1.29</v>
      </c>
    </row>
    <row r="25">
      <c r="A25" s="20" t="s">
        <v>66</v>
      </c>
      <c r="B25" s="21" t="s">
        <v>67</v>
      </c>
      <c r="C25" s="22" t="n">
        <v>25.75</v>
      </c>
      <c r="D25" s="22" t="n">
        <v>80.11</v>
      </c>
      <c r="E25" s="22" t="n">
        <v>28.51</v>
      </c>
      <c r="F25" s="22" t="n">
        <v>31.1</v>
      </c>
      <c r="G25" s="22" t="n">
        <v>7.97</v>
      </c>
    </row>
    <row r="26"/>
    <row r="27"/>
    <row r="28">
      <c r="A28" s="15" t="s">
        <v>68</v>
      </c>
      <c r="B28" s="15"/>
      <c r="C28" s="15"/>
      <c r="D28" s="15"/>
      <c r="E28" s="15"/>
      <c r="F28" s="15"/>
      <c r="G28" s="15"/>
    </row>
    <row r="29">
      <c r="A29" s="16" t="s">
        <v>69</v>
      </c>
      <c r="B29" s="16" t="s">
        <v>70</v>
      </c>
      <c r="C29" s="16" t="s">
        <v>71</v>
      </c>
      <c r="D29" s="16" t="s">
        <v>72</v>
      </c>
      <c r="E29" s="16" t="s">
        <v>73</v>
      </c>
      <c r="F29" s="16" t="s">
        <v>74</v>
      </c>
      <c r="G29" s="16" t="s">
        <v>75</v>
      </c>
    </row>
    <row r="30">
      <c r="A30" s="17" t="s">
        <v>76</v>
      </c>
      <c r="B30" s="18" t="s">
        <v>77</v>
      </c>
      <c r="C30" s="19" t="n">
        <v>10.07</v>
      </c>
      <c r="D30" s="19" t="n">
        <v>22.36</v>
      </c>
      <c r="E30" s="19" t="n">
        <v>8.42</v>
      </c>
      <c r="F30" s="19" t="n">
        <v>3.8</v>
      </c>
      <c r="G30" s="19" t="n">
        <v>1</v>
      </c>
    </row>
    <row r="31">
      <c r="A31" s="17"/>
      <c r="B31" s="18" t="s">
        <v>78</v>
      </c>
      <c r="C31" s="19" t="n">
        <v>9.03</v>
      </c>
      <c r="D31" s="19" t="n">
        <v>20.04</v>
      </c>
      <c r="E31" s="19" t="n">
        <v>7.37</v>
      </c>
      <c r="F31" s="19" t="n">
        <v>3.41</v>
      </c>
      <c r="G31" s="19" t="n">
        <v>0.87</v>
      </c>
    </row>
    <row r="32">
      <c r="A32" s="17"/>
      <c r="B32" s="18" t="s">
        <v>79</v>
      </c>
      <c r="C32" s="19" t="n">
        <v>1.04</v>
      </c>
      <c r="D32" s="19" t="n">
        <v>2.32</v>
      </c>
      <c r="E32" s="19" t="n">
        <v>1.05</v>
      </c>
      <c r="F32" s="19" t="n">
        <v>0.38</v>
      </c>
      <c r="G32" s="19" t="n">
        <v>0.13</v>
      </c>
    </row>
    <row r="33">
      <c r="A33" s="17" t="s">
        <v>80</v>
      </c>
      <c r="B33" s="18" t="s">
        <v>81</v>
      </c>
      <c r="C33" s="19" t="n">
        <v>7.22</v>
      </c>
      <c r="D33" s="19" t="n">
        <v>43.54</v>
      </c>
      <c r="E33" s="19" t="n">
        <v>13.27</v>
      </c>
      <c r="F33" s="19" t="n">
        <v>3.64</v>
      </c>
      <c r="G33" s="19" t="n">
        <v>0.64</v>
      </c>
    </row>
    <row r="34">
      <c r="A34" s="17"/>
      <c r="B34" s="18" t="s">
        <v>82</v>
      </c>
      <c r="C34" s="19" t="n">
        <v>4.91</v>
      </c>
      <c r="D34" s="19" t="n">
        <v>28.7</v>
      </c>
      <c r="E34" s="19" t="n">
        <v>8.87</v>
      </c>
      <c r="F34" s="19" t="n">
        <v>1.92</v>
      </c>
      <c r="G34" s="19" t="n">
        <v>0.29</v>
      </c>
    </row>
    <row r="35">
      <c r="A35" s="17"/>
      <c r="B35" s="18" t="s">
        <v>83</v>
      </c>
      <c r="C35" s="19"/>
      <c r="D35" s="19" t="n">
        <v>10.4</v>
      </c>
      <c r="E35" s="19" t="n">
        <v>3.15</v>
      </c>
      <c r="F35" s="19" t="n">
        <v>1.08</v>
      </c>
      <c r="G35" s="19" t="n">
        <v>0.15</v>
      </c>
    </row>
    <row r="36">
      <c r="A36" s="17"/>
      <c r="B36" s="18" t="s">
        <v>84</v>
      </c>
      <c r="C36" s="19" t="n">
        <v>1.68</v>
      </c>
      <c r="D36" s="19"/>
      <c r="E36" s="19"/>
      <c r="F36" s="19"/>
      <c r="G36" s="19"/>
    </row>
    <row r="37">
      <c r="A37" s="17"/>
      <c r="B37" s="18" t="s">
        <v>85</v>
      </c>
      <c r="C37" s="19" t="n">
        <v>0.63</v>
      </c>
      <c r="D37" s="19" t="n">
        <v>4.44</v>
      </c>
      <c r="E37" s="19" t="n">
        <v>1.25</v>
      </c>
      <c r="F37" s="19" t="n">
        <v>0.65</v>
      </c>
      <c r="G37" s="19" t="n">
        <v>0.2</v>
      </c>
    </row>
    <row r="38">
      <c r="A38" s="17" t="s">
        <v>86</v>
      </c>
      <c r="B38" s="18" t="s">
        <v>87</v>
      </c>
      <c r="C38" s="19" t="n">
        <v>1.62</v>
      </c>
      <c r="D38" s="19" t="n">
        <v>2.17</v>
      </c>
      <c r="E38" s="19" t="n">
        <v>0.96</v>
      </c>
      <c r="F38" s="19" t="n">
        <v>0.58</v>
      </c>
      <c r="G38" s="19" t="n">
        <v>0.19</v>
      </c>
    </row>
    <row r="39">
      <c r="A39" s="20" t="s">
        <v>88</v>
      </c>
      <c r="B39" s="21" t="s">
        <v>89</v>
      </c>
      <c r="C39" s="22" t="n">
        <v>18.92</v>
      </c>
      <c r="D39" s="22" t="n">
        <v>68.06</v>
      </c>
      <c r="E39" s="22" t="n">
        <v>22.65</v>
      </c>
      <c r="F39" s="22" t="n">
        <v>8.02</v>
      </c>
      <c r="G39" s="22" t="n">
        <v>1.82</v>
      </c>
    </row>
    <row r="40"/>
    <row r="41"/>
    <row r="42">
      <c r="A42" s="15" t="s">
        <v>90</v>
      </c>
      <c r="B42" s="15"/>
      <c r="C42" s="15"/>
      <c r="D42" s="15"/>
      <c r="E42" s="15"/>
      <c r="F42" s="15"/>
      <c r="G42" s="15"/>
    </row>
    <row r="43">
      <c r="A43" s="16" t="s">
        <v>91</v>
      </c>
      <c r="B43" s="16" t="s">
        <v>92</v>
      </c>
      <c r="C43" s="16" t="s">
        <v>93</v>
      </c>
      <c r="D43" s="16" t="s">
        <v>94</v>
      </c>
      <c r="E43" s="16" t="s">
        <v>95</v>
      </c>
      <c r="F43" s="16" t="s">
        <v>96</v>
      </c>
      <c r="G43" s="16" t="s">
        <v>97</v>
      </c>
    </row>
    <row r="44">
      <c r="A44" s="17" t="s">
        <v>98</v>
      </c>
      <c r="B44" s="18" t="s">
        <v>99</v>
      </c>
      <c r="C44" s="19" t="n">
        <v>4.14</v>
      </c>
      <c r="D44" s="19" t="n">
        <v>8.73</v>
      </c>
      <c r="E44" s="19" t="n">
        <v>2.77</v>
      </c>
      <c r="F44" s="19" t="n">
        <v>1.59</v>
      </c>
      <c r="G44" s="19" t="n">
        <v>0.41</v>
      </c>
    </row>
    <row r="45">
      <c r="A45" s="17"/>
      <c r="B45" s="18" t="s">
        <v>100</v>
      </c>
      <c r="C45" s="19" t="n">
        <v>4.03</v>
      </c>
      <c r="D45" s="19" t="n">
        <v>8.56</v>
      </c>
      <c r="E45" s="19" t="n">
        <v>2.72</v>
      </c>
      <c r="F45" s="19" t="n">
        <v>1.57</v>
      </c>
      <c r="G45" s="19" t="n">
        <v>0.41</v>
      </c>
    </row>
    <row r="46">
      <c r="A46" s="17"/>
      <c r="B46" s="18" t="s">
        <v>101</v>
      </c>
      <c r="C46" s="19" t="n">
        <v>0.11</v>
      </c>
      <c r="D46" s="19" t="n">
        <v>0.17</v>
      </c>
      <c r="E46" s="19" t="n">
        <v>0.04</v>
      </c>
      <c r="F46" s="19" t="n">
        <v>0.02</v>
      </c>
      <c r="G46" s="19" t="n">
        <v>0.01</v>
      </c>
    </row>
    <row r="47">
      <c r="A47" s="17" t="s">
        <v>102</v>
      </c>
      <c r="B47" s="18" t="s">
        <v>103</v>
      </c>
      <c r="C47" s="19" t="n">
        <v>0.68</v>
      </c>
      <c r="D47" s="19" t="n">
        <v>5.05</v>
      </c>
      <c r="E47" s="19" t="n">
        <v>1.65</v>
      </c>
      <c r="F47" s="19" t="n">
        <v>0.55</v>
      </c>
      <c r="G47" s="19" t="n">
        <v>0.11</v>
      </c>
    </row>
    <row r="48">
      <c r="A48" s="17"/>
      <c r="B48" s="18" t="s">
        <v>104</v>
      </c>
      <c r="C48" s="19" t="n">
        <v>0.53</v>
      </c>
      <c r="D48" s="19" t="n">
        <v>3.16</v>
      </c>
      <c r="E48" s="19" t="n">
        <v>0.85</v>
      </c>
      <c r="F48" s="19" t="n">
        <v>0.21</v>
      </c>
      <c r="G48" s="19" t="n">
        <v>0.01</v>
      </c>
    </row>
    <row r="49">
      <c r="A49" s="17"/>
      <c r="B49" s="18" t="s">
        <v>105</v>
      </c>
      <c r="C49" s="19" t="n">
        <v>0.15</v>
      </c>
      <c r="D49" s="19" t="n">
        <v>1.89</v>
      </c>
      <c r="E49" s="19" t="n">
        <v>0.8</v>
      </c>
      <c r="F49" s="19" t="n">
        <v>0.34</v>
      </c>
      <c r="G49" s="19" t="n">
        <v>0.1</v>
      </c>
    </row>
    <row r="50">
      <c r="A50" s="17" t="s">
        <v>106</v>
      </c>
      <c r="B50" s="18" t="s">
        <v>107</v>
      </c>
      <c r="C50" s="19" t="n">
        <v>0.24</v>
      </c>
      <c r="D50" s="19" t="n">
        <v>0.73</v>
      </c>
      <c r="E50" s="19" t="n">
        <v>0.36</v>
      </c>
      <c r="F50" s="19" t="n">
        <v>0.25</v>
      </c>
      <c r="G50" s="19" t="n">
        <v>0.05</v>
      </c>
    </row>
    <row r="51">
      <c r="A51" s="20" t="s">
        <v>108</v>
      </c>
      <c r="B51" s="21" t="s">
        <v>109</v>
      </c>
      <c r="C51" s="22" t="n">
        <v>5.06</v>
      </c>
      <c r="D51" s="22" t="n">
        <v>14.51</v>
      </c>
      <c r="E51" s="22" t="n">
        <v>4.78</v>
      </c>
      <c r="F51" s="22" t="n">
        <v>2.39</v>
      </c>
      <c r="G51" s="22" t="n">
        <v>0.58</v>
      </c>
    </row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</sheetData>
  <mergeCells count="12">
    <mergeCell ref="A1:G1"/>
    <mergeCell ref="A3:A5"/>
    <mergeCell ref="A6:A10"/>
    <mergeCell ref="A15:G15"/>
    <mergeCell ref="A17:A19"/>
    <mergeCell ref="A20:A23"/>
    <mergeCell ref="A28:G28"/>
    <mergeCell ref="A30:A32"/>
    <mergeCell ref="A33:A37"/>
    <mergeCell ref="A42:G42"/>
    <mergeCell ref="A44:A46"/>
    <mergeCell ref="A47:A49"/>
  </mergeCells>
  <pageMargins left="0.7" right="0.7" top="0.75" bottom="0.75" header="0.3" footer="0.3"/>
</worksheet>
</file>