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f3db432bb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9da53660b5ad4c20"/>
    <x:sheet xmlns:r="http://schemas.openxmlformats.org/officeDocument/2006/relationships" name="资产负债表" sheetId="2" r:id="R823173a94a584a41"/>
    <x:sheet xmlns:r="http://schemas.openxmlformats.org/officeDocument/2006/relationships" name="利润表" sheetId="3" r:id="R6800ede5a7d04769"/>
    <x:sheet xmlns:r="http://schemas.openxmlformats.org/officeDocument/2006/relationships" name="现金流量表" sheetId="4" r:id="R8ad16cbbbf764303"/>
    <x:sheet xmlns:r="http://schemas.openxmlformats.org/officeDocument/2006/relationships" name="资产分类规则" sheetId="5" r:id="Rd4ecde600f984886"/>
    <x:sheet xmlns:r="http://schemas.openxmlformats.org/officeDocument/2006/relationships" name="检查" sheetId="6" r:id="R5c61716a902a4d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-"/>
    <x:numFmt numFmtId="201" formatCode="0.0%"/>
  </x:numFmts>
  <x:fonts count="13">
    <x:font>
      <x:sz val="11"/>
      <x:name val="Carlito"/>
    </x:font>
    <x:font>
      <x:b/>
      <x:sz val="18"/>
      <x:color rgb="FFFFFFFF"/>
      <x:name val="Carlito"/>
    </x:font>
    <x:font>
      <x:sz val="11"/>
      <x:color rgb="FF253746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sz val="10"/>
      <x:color rgb="FF253746"/>
      <x:name val="Carlito"/>
    </x:font>
    <x:font>
      <x:sz val="9"/>
      <x:color rgb="FF253746"/>
      <x:name val="Carlito"/>
    </x:font>
    <x:font>
      <x:sz val="10"/>
      <x:color rgb="FF0000FF"/>
      <x:name val="Carlito"/>
    </x:font>
    <x:font>
      <x:sz val="9"/>
      <x:color rgb="FF667085"/>
      <x:name val="Carlito"/>
    </x:font>
    <x:font>
      <x:b/>
      <x:sz val="10"/>
      <x:color rgb="FF253746"/>
      <x:name val="Carlito"/>
    </x:font>
    <x:font>
      <x:b/>
      <x:sz val="9"/>
      <x:color rgb="FF253746"/>
      <x:name val="Carlito"/>
    </x:font>
    <x:font>
      <x:b/>
      <x:sz val="10"/>
      <x:color rgb="FF0000FF"/>
      <x:name val="Carlito"/>
    </x:font>
    <x:font>
      <x:sz val="11"/>
      <x:color rgb="FF0000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A5F"/>
      </x:patternFill>
    </x:fill>
    <x:fill>
      <x:patternFill patternType="solid">
        <x:fgColor rgb="FFEAF2F8"/>
      </x:patternFill>
    </x:fill>
    <x:fill>
      <x:patternFill patternType="solid">
        <x:fgColor rgb="FF2F5C85"/>
      </x:patternFill>
    </x:fill>
    <x:fill>
      <x:patternFill patternType="solid">
        <x:fgColor rgb="FFFFF4D6"/>
      </x:patternFill>
    </x:fill>
  </x:fills>
  <x:borders count="5">
    <x:border/>
    <x:border>
      <x:bottom style="thin">
        <x:color rgb="FFD9E2EA"/>
      </x:bottom>
    </x:border>
    <x:border>
      <x:top style="thin">
        <x:color rgb="FFD9E2EA"/>
      </x:top>
      <x:bottom style="thin">
        <x:color rgb="FFD9E2EA"/>
      </x:bottom>
    </x:border>
    <x:border>
      <x:top style="thin">
        <x:color rgb="FFD9E2EA"/>
      </x:top>
    </x:border>
    <x:border>
      <x:top style="thin">
        <x:color rgb="FF9FB3C8"/>
      </x:top>
      <x:bottom style="thin">
        <x:color rgb="FFD9E2EA"/>
      </x:bottom>
    </x:border>
  </x:borders>
  <x:cellStyleXfs count="1">
    <x:xf numFmtId="0" fontId="0" fillId="0" borderId="0"/>
  </x:cellStyleXfs>
  <x:cellXfs count="8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0" fontId="5" fillId="0" borderId="1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vertical="center"/>
    </x:xf>
    <x:xf numFmtId="200" fontId="7" fillId="0" borderId="3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horizontal="right" vertical="center"/>
    </x:xf>
    <x:xf numFmtId="200" fontId="7" fillId="0" borderId="2" xfId="0" applyNumberFormat="1" applyFont="1" applyFill="1" applyBorder="1" applyAlignment="1">
      <x:alignment horizontal="right" vertical="center"/>
    </x:xf>
    <x:xf numFmtId="200" fontId="7" fillId="0" borderId="3" xfId="0" applyNumberFormat="1" applyFont="1" applyFill="1" applyBorder="1" applyAlignment="1">
      <x:alignment horizontal="right" vertical="center"/>
    </x:xf>
    <x:xf numFmtId="0" fontId="8" fillId="0" borderId="1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vertical="center"/>
    </x:xf>
    <x:xf numFmtId="0" fontId="8" fillId="0" borderId="3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horizontal="center" vertical="center"/>
    </x:xf>
    <x:xf numFmtId="0" fontId="8" fillId="0" borderId="2" xfId="0" applyNumberFormat="1" applyFont="1" applyFill="1" applyBorder="1" applyAlignment="1">
      <x:alignment horizontal="center" vertical="center"/>
    </x:xf>
    <x:xf numFmtId="0" fontId="8" fillId="0" borderId="3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 applyAlignment="1">
      <x:alignment horizontal="left" vertical="center"/>
    </x:xf>
    <x:xf numFmtId="0" fontId="5" fillId="0" borderId="2" xfId="0" applyNumberFormat="1" applyFont="1" applyFill="1" applyBorder="1" applyAlignment="1">
      <x:alignment horizontal="left" vertical="center"/>
    </x:xf>
    <x:xf numFmtId="0" fontId="5" fillId="0" borderId="3" xfId="0" applyNumberFormat="1" applyFont="1" applyFill="1" applyBorder="1" applyAlignment="1">
      <x:alignment horizontal="left" vertical="center"/>
    </x:xf>
    <x:xf numFmtId="0" fontId="9" fillId="0" borderId="1" xfId="0" applyNumberFormat="1" applyFont="1" applyFill="1" applyBorder="1" applyAlignment="1">
      <x:alignment horizontal="left" vertical="center"/>
    </x:xf>
    <x:xf numFmtId="0" fontId="10" fillId="0" borderId="1" xfId="0" applyNumberFormat="1" applyFont="1" applyFill="1" applyBorder="1" applyAlignment="1">
      <x:alignment horizontal="center" vertical="center"/>
    </x:xf>
    <x:xf numFmtId="200" fontId="9" fillId="0" borderId="1" xfId="0" applyNumberFormat="1" applyFont="1" applyFill="1" applyBorder="1" applyAlignment="1">
      <x:alignment horizontal="right" vertical="center"/>
    </x:xf>
    <x:xf numFmtId="0" fontId="9" fillId="0" borderId="4" xfId="0" applyNumberFormat="1" applyFont="1" applyFill="1" applyBorder="1" applyAlignment="1">
      <x:alignment horizontal="left" vertical="center"/>
    </x:xf>
    <x:xf numFmtId="0" fontId="10" fillId="0" borderId="4" xfId="0" applyNumberFormat="1" applyFont="1" applyFill="1" applyBorder="1" applyAlignment="1">
      <x:alignment horizontal="center" vertical="center"/>
    </x:xf>
    <x:xf numFmtId="200" fontId="9" fillId="0" borderId="4" xfId="0" applyNumberFormat="1" applyFont="1" applyFill="1" applyBorder="1" applyAlignment="1">
      <x:alignment horizontal="right" vertical="center"/>
    </x:xf>
    <x:xf numFmtId="200" fontId="11" fillId="0" borderId="4" xfId="0" applyNumberFormat="1" applyFont="1" applyFill="1" applyBorder="1" applyAlignment="1">
      <x:alignment horizontal="right" vertical="center"/>
    </x:xf>
    <x:xf numFmtId="0" fontId="9" fillId="0" borderId="2" xfId="0" applyNumberFormat="1" applyFont="1" applyFill="1" applyBorder="1" applyAlignment="1">
      <x:alignment horizontal="left" vertical="center"/>
    </x:xf>
    <x:xf numFmtId="0" fontId="10" fillId="0" borderId="2" xfId="0" applyNumberFormat="1" applyFont="1" applyFill="1" applyBorder="1" applyAlignment="1">
      <x:alignment horizontal="center" vertical="center"/>
    </x:xf>
    <x:xf numFmtId="200" fontId="9" fillId="0" borderId="2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12" fillId="0" borderId="1" xfId="0" applyNumberFormat="1" applyFont="1" applyFill="1" applyBorder="1" applyAlignment="1">
      <x:alignment vertical="center" wrapText="1"/>
    </x:xf>
    <x:xf numFmtId="0" fontId="12" fillId="0" borderId="2" xfId="0" applyNumberFormat="1" applyFont="1" applyFill="1" applyBorder="1" applyAlignment="1">
      <x:alignment vertical="center" wrapText="1"/>
    </x:xf>
    <x:xf numFmtId="0" fontId="12" fillId="0" borderId="3" xfId="0" applyNumberFormat="1" applyFont="1" applyFill="1" applyBorder="1" applyAlignment="1">
      <x:alignment vertical="center" wrapText="1"/>
    </x:xf>
    <x:xf numFmtId="201" fontId="12" fillId="0" borderId="1" xfId="0" applyNumberFormat="1" applyFont="1" applyFill="1" applyBorder="1" applyAlignment="1">
      <x:alignment vertical="center" wrapText="1"/>
    </x:xf>
    <x:xf numFmtId="201" fontId="12" fillId="0" borderId="2" xfId="0" applyNumberFormat="1" applyFont="1" applyFill="1" applyBorder="1" applyAlignment="1">
      <x:alignment vertical="center" wrapText="1"/>
    </x:xf>
    <x:xf numFmtId="201" fontId="12" fillId="0" borderId="3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3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  <x:xf numFmtId="200" fontId="0" fillId="0" borderId="3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dca9ec70042fc" /><Relationship Type="http://schemas.openxmlformats.org/officeDocument/2006/relationships/theme" Target="/xl/theme/theme1.xml" Id="R3cfed1f65aa948e8" /><Relationship Type="http://schemas.openxmlformats.org/officeDocument/2006/relationships/sharedStrings" Target="/xl/sharedStrings.xml" Id="R1f3ecae85b16460a" /><Relationship Type="http://schemas.openxmlformats.org/officeDocument/2006/relationships/worksheet" Target="/xl/worksheets/sheet1.xml" Id="R9da53660b5ad4c20" /><Relationship Type="http://schemas.openxmlformats.org/officeDocument/2006/relationships/worksheet" Target="/xl/worksheets/sheet2.xml" Id="R823173a94a584a41" /><Relationship Type="http://schemas.openxmlformats.org/officeDocument/2006/relationships/worksheet" Target="/xl/worksheets/sheet3.xml" Id="R6800ede5a7d04769" /><Relationship Type="http://schemas.openxmlformats.org/officeDocument/2006/relationships/worksheet" Target="/xl/worksheets/sheet4.xml" Id="R8ad16cbbbf764303" /><Relationship Type="http://schemas.openxmlformats.org/officeDocument/2006/relationships/worksheet" Target="/xl/worksheets/sheet5.xml" Id="Rd4ecde600f984886" /><Relationship Type="http://schemas.openxmlformats.org/officeDocument/2006/relationships/worksheet" Target="/xl/worksheets/sheet6.xml" Id="R5c61716a902a4d4e" /></Relationships>
</file>

<file path=xl/tables/table1.xml><?xml version="1.0" encoding="utf-8"?>
<x:table xmlns:x="http://schemas.openxmlformats.org/spreadsheetml/2006/main" id="1" name="资产负债Table" displayName="资产负债Table" ref="A4:S42" headerRowCount="1" totalsRowCount="0" totalsRowShown="0">
  <x:tableColumns count="19">
    <x:tableColumn id="1" name="财报科目"/>
    <x:tableColumn id="2" name="来源行"/>
    <x:tableColumn id="3" name="2017FY"/>
    <x:tableColumn id="4" name="2018FY"/>
    <x:tableColumn id="5" name="2019FY"/>
    <x:tableColumn id="6" name="2019H1"/>
    <x:tableColumn id="7" name="2020FY"/>
    <x:tableColumn id="8" name="2020H1"/>
    <x:tableColumn id="9" name="2021FY"/>
    <x:tableColumn id="10" name="2021H1"/>
    <x:tableColumn id="11" name="2022FY"/>
    <x:tableColumn id="12" name="2022H1"/>
    <x:tableColumn id="13" name="2023FY"/>
    <x:tableColumn id="14" name="2023H1"/>
    <x:tableColumn id="15" name="2024FY"/>
    <x:tableColumn id="16" name="2024H1"/>
    <x:tableColumn id="17" name="2025FY"/>
    <x:tableColumn id="18" name="2025H1"/>
    <x:tableColumn id="19" name="2026H1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利润Table" displayName="利润Table" ref="A4:S38" headerRowCount="1" totalsRowCount="0" totalsRowShown="0">
  <x:tableColumns count="19">
    <x:tableColumn id="1" name="财报科目"/>
    <x:tableColumn id="2" name="来源行"/>
    <x:tableColumn id="3" name="2017FY"/>
    <x:tableColumn id="4" name="2018FY"/>
    <x:tableColumn id="5" name="2019FY"/>
    <x:tableColumn id="6" name="2019H1"/>
    <x:tableColumn id="7" name="2020FY"/>
    <x:tableColumn id="8" name="2020H1"/>
    <x:tableColumn id="9" name="2021FY"/>
    <x:tableColumn id="10" name="2021H1"/>
    <x:tableColumn id="11" name="2022FY"/>
    <x:tableColumn id="12" name="2022H1"/>
    <x:tableColumn id="13" name="2023FY"/>
    <x:tableColumn id="14" name="2023H1"/>
    <x:tableColumn id="15" name="2024FY"/>
    <x:tableColumn id="16" name="2024H1"/>
    <x:tableColumn id="17" name="2025FY"/>
    <x:tableColumn id="18" name="2025H1"/>
    <x:tableColumn id="19" name="2026H1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现金流量Table" displayName="现金流量Table" ref="A4:R12" headerRowCount="1" totalsRowCount="0" totalsRowShown="0">
  <x:tableColumns count="18">
    <x:tableColumn id="1" name="财报科目"/>
    <x:tableColumn id="2" name="来源行"/>
    <x:tableColumn id="3" name="2017FY"/>
    <x:tableColumn id="4" name="2018FY"/>
    <x:tableColumn id="5" name="2019FY"/>
    <x:tableColumn id="6" name="2019H1"/>
    <x:tableColumn id="7" name="2020FY"/>
    <x:tableColumn id="8" name="2020H1"/>
    <x:tableColumn id="9" name="2021FY"/>
    <x:tableColumn id="10" name="2021H1"/>
    <x:tableColumn id="11" name="2022FY"/>
    <x:tableColumn id="12" name="2022H1"/>
    <x:tableColumn id="13" name="2023FY"/>
    <x:tableColumn id="14" name="2023H1"/>
    <x:tableColumn id="15" name="2024FY"/>
    <x:tableColumn id="16" name="2024H1"/>
    <x:tableColumn id="17" name="2025FY"/>
    <x:tableColumn id="18" name="2025H1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AssetClassificationRules" displayName="AssetClassificationRules" ref="A4:G9" headerRowCount="1" totalsRowCount="0" totalsRowShown="0">
  <x:tableColumns count="7">
    <x:tableColumn id="1" name="分析分类"/>
    <x:tableColumn id="2" name="财报明细科目"/>
    <x:tableColumn id="3" name="归类比例"/>
    <x:tableColumn id="4" name="生效期间"/>
    <x:tableColumn id="5" name="失效期间"/>
    <x:tableColumn id="6" name="状态"/>
    <x:tableColumn id="7" name="说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7ce5c5cbca94ef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19bfc820c7b484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ebd4efb0c3f456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fe085fe292940d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52" hidden="0" customWidth="1"/>
    <x:col min="3" max="3" width="36" hidden="0" customWidth="1"/>
  </x:cols>
  <x:sheetData>
    <x:row r="1" ht="34" customHeight="1">
      <x:c r="A1" s="3" t="str">
        <x:v>泡泡玛特｜财报分析底稿</x:v>
      </x:c>
      <x:c r="B1" s="3"/>
      <x:c r="C1" s="3"/>
      <x:c r="D1" s="3"/>
      <x:c r="E1" s="3"/>
      <x:c r="F1" s="3"/>
      <x:c r="G1" s="3"/>
      <x:c r="H1" s="3"/>
    </x:row>
    <x:row r="3" ht="34" customHeight="1">
      <x:c r="A3" s="7" t="str">
        <x:v>这份工作簿是后续财报截图、PDF 与表格数据的唯一维护入口；图表 CSV 由脚本生成，不直接编辑。</x:v>
      </x:c>
      <x:c r="B3" s="7"/>
      <x:c r="C3" s="7"/>
      <x:c r="D3" s="7"/>
      <x:c r="E3" s="7"/>
      <x:c r="F3" s="7"/>
      <x:c r="G3" s="7"/>
      <x:c r="H3" s="7"/>
    </x:row>
    <x:row r="5" ht="24" customHeight="1">
      <x:c r="A5" s="9" t="str">
        <x:v>维护原则</x:v>
      </x:c>
      <x:c r="B5" s="9" t="str">
        <x:v>说明</x:v>
      </x:c>
    </x:row>
    <x:row r="6" ht="24" customHeight="1">
      <x:c r="A6" s="16" t="str">
        <x:v>录入范围</x:v>
      </x:c>
      <x:c r="B6" s="16" t="str">
        <x:v>只更新财报直接披露的基础科目、期间和金额。</x:v>
      </x:c>
    </x:row>
    <x:row r="7" ht="24" customHeight="1">
      <x:c r="A7" s="17" t="str">
        <x:v>不手填</x:v>
      </x:c>
      <x:c r="B7" s="17" t="str">
        <x:v>同比、占比、毛利率、H2 单半年、资产分析分类小计。</x:v>
      </x:c>
    </x:row>
    <x:row r="8" ht="24" customHeight="1">
      <x:c r="A8" s="17" t="str">
        <x:v>来源追溯</x:v>
      </x:c>
      <x:c r="B8" s="17" t="str">
        <x:v>本版初始来源：data/ppmt/raw/ppmt.xlsx；各行保留来源行。</x:v>
      </x:c>
    </x:row>
    <x:row r="9" ht="24" customHeight="1">
      <x:c r="A9" s="18" t="str">
        <x:v>颜色约定</x:v>
      </x:c>
      <x:c r="B9" s="18" t="str">
        <x:v>蓝色数字是可维护的输入值；黑色文字为标题、说明或公式。</x:v>
      </x:c>
    </x:row>
    <x:row r="12">
      <x:c r="A12" s="9" t="str">
        <x:v>工作表</x:v>
      </x:c>
      <x:c r="B12" s="9" t="str">
        <x:v>用途</x:v>
      </x:c>
      <x:c r="C12" s="9" t="str">
        <x:v>维护方式</x:v>
      </x:c>
    </x:row>
    <x:row r="13">
      <x:c r="A13" s="13" t="str">
        <x:v>资产负债表</x:v>
      </x:c>
      <x:c r="B13" s="13" t="str">
        <x:v>期末时点的财报明细</x:v>
      </x:c>
      <x:c r="C13" s="13" t="str">
        <x:v>录入/更新蓝色数字</x:v>
      </x:c>
    </x:row>
    <x:row r="14">
      <x:c r="A14" s="14" t="str">
        <x:v>利润表</x:v>
      </x:c>
      <x:c r="B14" s="14" t="str">
        <x:v>半年累计与全年累计的财报明细</x:v>
      </x:c>
      <x:c r="C14" s="14" t="str">
        <x:v>录入/更新蓝色数字</x:v>
      </x:c>
    </x:row>
    <x:row r="15">
      <x:c r="A15" s="14" t="str">
        <x:v>现金流量表</x:v>
      </x:c>
      <x:c r="B15" s="14" t="str">
        <x:v>现金流量表的披露数据</x:v>
      </x:c>
      <x:c r="C15" s="14" t="str">
        <x:v>录入/更新蓝色数字</x:v>
      </x:c>
    </x:row>
    <x:row r="16">
      <x:c r="A16" s="15" t="str">
        <x:v>资产分类规则</x:v>
      </x:c>
      <x:c r="B16" s="15" t="str">
        <x:v>把明细科目映射为类现金等分析分类</x:v>
      </x:c>
      <x:c r="C16" s="15" t="str">
        <x:v>确认规则后维护，不填分类金额</x:v>
      </x:c>
    </x:row>
  </x:sheetData>
  <x:mergeCells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</x:cols>
  <x:sheetData>
    <x:row r="1" ht="28" customHeight="1">
      <x:c r="A1" s="21" t="str">
        <x:v>资产负债表｜财报明细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</x:row>
    <x:row r="2" ht="34" customHeight="1">
      <x:c r="A2" s="24" t="str">
        <x:v>期末时点数据。标准化期间 FY 代表年末；来源 H2 保留在第二行，用于追溯。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  <x:c r="O2" s="24"/>
      <x:c r="P2" s="24"/>
      <x:c r="Q2" s="24"/>
      <x:c r="R2" s="24"/>
      <x:c r="S2" s="24"/>
    </x:row>
    <x:row r="4" ht="22" customHeight="1">
      <x:c r="A4" s="26" t="str">
        <x:v>财报科目</x:v>
      </x:c>
      <x:c r="B4" s="26" t="str">
        <x:v>来源行</x:v>
      </x:c>
      <x:c r="C4" s="26" t="str">
        <x:v>2017FY</x:v>
      </x:c>
      <x:c r="D4" s="26" t="str">
        <x:v>2018FY</x:v>
      </x:c>
      <x:c r="E4" s="26" t="str">
        <x:v>2019FY</x:v>
      </x:c>
      <x:c r="F4" s="26" t="str">
        <x:v>2019H1</x:v>
      </x:c>
      <x:c r="G4" s="26" t="str">
        <x:v>2020FY</x:v>
      </x:c>
      <x:c r="H4" s="26" t="str">
        <x:v>2020H1</x:v>
      </x:c>
      <x:c r="I4" s="26" t="str">
        <x:v>2021FY</x:v>
      </x:c>
      <x:c r="J4" s="26" t="str">
        <x:v>2021H1</x:v>
      </x:c>
      <x:c r="K4" s="26" t="str">
        <x:v>2022FY</x:v>
      </x:c>
      <x:c r="L4" s="26" t="str">
        <x:v>2022H1</x:v>
      </x:c>
      <x:c r="M4" s="26" t="str">
        <x:v>2023FY</x:v>
      </x:c>
      <x:c r="N4" s="26" t="str">
        <x:v>2023H1</x:v>
      </x:c>
      <x:c r="O4" s="26" t="str">
        <x:v>2024FY</x:v>
      </x:c>
      <x:c r="P4" s="26" t="str">
        <x:v>2024H1</x:v>
      </x:c>
      <x:c r="Q4" s="26" t="str">
        <x:v>2025FY</x:v>
      </x:c>
      <x:c r="R4" s="26" t="str">
        <x:v>2025H1</x:v>
      </x:c>
      <x:c r="S4" s="26" t="str">
        <x:v>2026H1</x:v>
      </x:c>
    </x:row>
    <x:row r="5" ht="22" customHeight="1">
      <x:c r="A5" s="30" t="str">
        <x:v>单位：人民币亿元</x:v>
      </x:c>
      <x:c r="B5" s="30" t="str">
        <x:v>来源：data/ppmt/raw/ppmt.xlsx</x:v>
      </x:c>
      <x:c r="C5" s="30" t="str">
        <x:v>来源列：2017H2</x:v>
      </x:c>
      <x:c r="D5" s="30" t="str">
        <x:v>来源列：2018H2</x:v>
      </x:c>
      <x:c r="E5" s="30" t="str">
        <x:v>来源列：2019H2</x:v>
      </x:c>
      <x:c r="F5" s="30" t="str">
        <x:v>来源列：2019H1</x:v>
      </x:c>
      <x:c r="G5" s="30" t="str">
        <x:v>来源列：2020H2</x:v>
      </x:c>
      <x:c r="H5" s="30" t="str">
        <x:v>来源列：2020H1</x:v>
      </x:c>
      <x:c r="I5" s="30" t="str">
        <x:v>来源列：2021H2</x:v>
      </x:c>
      <x:c r="J5" s="30" t="str">
        <x:v>来源列：2021H1</x:v>
      </x:c>
      <x:c r="K5" s="30" t="str">
        <x:v>来源列：2022H2</x:v>
      </x:c>
      <x:c r="L5" s="30" t="str">
        <x:v>来源列：2022H1</x:v>
      </x:c>
      <x:c r="M5" s="30" t="str">
        <x:v>来源列：2023H2</x:v>
      </x:c>
      <x:c r="N5" s="30" t="str">
        <x:v>来源列：2023H1</x:v>
      </x:c>
      <x:c r="O5" s="30" t="str">
        <x:v>来源列：2024H2</x:v>
      </x:c>
      <x:c r="P5" s="30" t="str">
        <x:v>来源列：2024H1</x:v>
      </x:c>
      <x:c r="Q5" s="30" t="str">
        <x:v>来源列：2025H2</x:v>
      </x:c>
      <x:c r="R5" s="30" t="str">
        <x:v>来源列：2025H1</x:v>
      </x:c>
      <x:c r="S5" s="30" t="str">
        <x:v>来源列：2026H1</x:v>
      </x:c>
    </x:row>
    <x:row r="6">
      <x:c r="A6" s="59" t="str">
        <x:v>资产总计</x:v>
      </x:c>
      <x:c r="B6" s="60" t="str">
        <x:v>资产负债表!A2</x:v>
      </x:c>
      <x:c r="C6" s="62" t="n">
        <x:v>1.42</x:v>
      </x:c>
      <x:c r="D6" s="62" t="n">
        <x:v>4.03</x:v>
      </x:c>
      <x:c r="E6" s="62" t="n">
        <x:v>10.66</x:v>
      </x:c>
      <x:c r="F6" s="62"/>
      <x:c r="G6" s="62" t="n">
        <x:v>69.71</x:v>
      </x:c>
      <x:c r="H6" s="62" t="n">
        <x:v>17.89</x:v>
      </x:c>
      <x:c r="I6" s="62" t="n">
        <x:v>83.24</x:v>
      </x:c>
      <x:c r="J6" s="62" t="n">
        <x:v>76.41</x:v>
      </x:c>
      <x:c r="K6" s="62" t="n">
        <x:v>85.8</x:v>
      </x:c>
      <x:c r="L6" s="62" t="n">
        <x:v>85.9</x:v>
      </x:c>
      <x:c r="M6" s="62" t="n">
        <x:v>99.69</x:v>
      </x:c>
      <x:c r="N6" s="62" t="n">
        <x:v>90.65</x:v>
      </x:c>
      <x:c r="O6" s="62" t="n">
        <x:v>148.71</x:v>
      </x:c>
      <x:c r="P6" s="62" t="n">
        <x:v>110.17</x:v>
      </x:c>
      <x:c r="Q6" s="62" t="n">
        <x:v>321.01</x:v>
      </x:c>
      <x:c r="R6" s="62" t="n">
        <x:v>213.57</x:v>
      </x:c>
      <x:c r="S6" s="62" t="n">
        <x:v>310.28</x:v>
      </x:c>
    </x:row>
    <x:row r="7">
      <x:c r="A7" s="59" t="str">
        <x:v>所有者权益合计</x:v>
      </x:c>
      <x:c r="B7" s="60" t="str">
        <x:v>资产负债表!A3</x:v>
      </x:c>
      <x:c r="C7" s="62" t="n">
        <x:v>0.79</x:v>
      </x:c>
      <x:c r="D7" s="62" t="n">
        <x:v>2.19</x:v>
      </x:c>
      <x:c r="E7" s="62" t="n">
        <x:v>5.93</x:v>
      </x:c>
      <x:c r="F7" s="62"/>
      <x:c r="G7" s="62" t="n">
        <x:v>61.31</x:v>
      </x:c>
      <x:c r="H7" s="62" t="n">
        <x:v>12.42</x:v>
      </x:c>
      <x:c r="I7" s="62" t="n">
        <x:v>68.2</x:v>
      </x:c>
      <x:c r="J7" s="62" t="n">
        <x:v>63.15</x:v>
      </x:c>
      <x:c r="K7" s="62" t="n">
        <x:v>69.65</x:v>
      </x:c>
      <x:c r="L7" s="62" t="n">
        <x:v>71.14</x:v>
      </x:c>
      <x:c r="M7" s="62" t="n">
        <x:v>77.8</x:v>
      </x:c>
      <x:c r="N7" s="62" t="n">
        <x:v>73.06</x:v>
      </x:c>
      <x:c r="O7" s="62" t="n">
        <x:v>108.85</x:v>
      </x:c>
      <x:c r="P7" s="62" t="n">
        <x:v>84.53</x:v>
      </x:c>
      <x:c r="Q7" s="62" t="n">
        <x:v>226.52</x:v>
      </x:c>
      <x:c r="R7" s="62" t="n">
        <x:v>144.3</x:v>
      </x:c>
      <x:c r="S7" s="62" t="n">
        <x:v>232.88</x:v>
      </x:c>
    </x:row>
    <x:row r="8">
      <x:c r="A8" s="59" t="str">
        <x:v>负债合计</x:v>
      </x:c>
      <x:c r="B8" s="60" t="str">
        <x:v>资产负债表!A4</x:v>
      </x:c>
      <x:c r="C8" s="62" t="n">
        <x:v>0.63</x:v>
      </x:c>
      <x:c r="D8" s="62" t="n">
        <x:v>1.84</x:v>
      </x:c>
      <x:c r="E8" s="62" t="n">
        <x:v>4.74</x:v>
      </x:c>
      <x:c r="F8" s="62"/>
      <x:c r="G8" s="62" t="n">
        <x:v>8.4</x:v>
      </x:c>
      <x:c r="H8" s="62" t="n">
        <x:v>5.47</x:v>
      </x:c>
      <x:c r="I8" s="62" t="n">
        <x:v>15.04</x:v>
      </x:c>
      <x:c r="J8" s="62" t="n">
        <x:v>13.26</x:v>
      </x:c>
      <x:c r="K8" s="62" t="n">
        <x:v>16.15</x:v>
      </x:c>
      <x:c r="L8" s="62" t="n">
        <x:v>14.76</x:v>
      </x:c>
      <x:c r="M8" s="62" t="n">
        <x:v>21.88</x:v>
      </x:c>
      <x:c r="N8" s="62" t="n">
        <x:v>17.59</x:v>
      </x:c>
      <x:c r="O8" s="62" t="n">
        <x:v>39.86</x:v>
      </x:c>
      <x:c r="P8" s="62" t="n">
        <x:v>25.65</x:v>
      </x:c>
      <x:c r="Q8" s="62" t="n">
        <x:v>94.49</x:v>
      </x:c>
      <x:c r="R8" s="62" t="n">
        <x:v>69.27</x:v>
      </x:c>
      <x:c r="S8" s="62" t="n">
        <x:v>77.4</x:v>
      </x:c>
    </x:row>
    <x:row r="9">
      <x:c r="A9" s="54" t="str">
        <x:v>货币资金</x:v>
      </x:c>
      <x:c r="B9" s="51" t="str">
        <x:v>资产负债表!A6</x:v>
      </x:c>
      <x:c r="C9" s="45" t="n">
        <x:v>0.14</x:v>
      </x:c>
      <x:c r="D9" s="45" t="n">
        <x:v>0.97</x:v>
      </x:c>
      <x:c r="E9" s="45" t="n">
        <x:v>3.25</x:v>
      </x:c>
      <x:c r="F9" s="45" t="n">
        <x:v>0</x:v>
      </x:c>
      <x:c r="G9" s="45" t="n">
        <x:v>56.8</x:v>
      </x:c>
      <x:c r="H9" s="45" t="n">
        <x:v>8.22</x:v>
      </x:c>
      <x:c r="I9" s="45" t="n">
        <x:v>52.65</x:v>
      </x:c>
      <x:c r="J9" s="45" t="n">
        <x:v>57.67</x:v>
      </x:c>
      <x:c r="K9" s="45" t="n">
        <x:v>50.42</x:v>
      </x:c>
      <x:c r="L9" s="45" t="n">
        <x:v>51.63</x:v>
      </x:c>
      <x:c r="M9" s="45" t="n">
        <x:v>59.63</x:v>
      </x:c>
      <x:c r="N9" s="45" t="n">
        <x:v>55.4</x:v>
      </x:c>
      <x:c r="O9" s="45" t="n">
        <x:v>96.2</x:v>
      </x:c>
      <x:c r="P9" s="45" t="n">
        <x:v>70.1</x:v>
      </x:c>
      <x:c r="Q9" s="45" t="n">
        <x:v>172.25</x:v>
      </x:c>
      <x:c r="R9" s="45" t="n">
        <x:v>137.66</x:v>
      </x:c>
      <x:c r="S9" s="45" t="n">
        <x:v>124.42</x:v>
      </x:c>
    </x:row>
    <x:row r="10">
      <x:c r="A10" s="54" t="str">
        <x:v>应收票据及应收账款</x:v>
      </x:c>
      <x:c r="B10" s="51" t="str">
        <x:v>资产负债表!A8</x:v>
      </x:c>
      <x:c r="C10" s="45" t="n">
        <x:v>0.05</x:v>
      </x:c>
      <x:c r="D10" s="45" t="n">
        <x:v>0.14</x:v>
      </x:c>
      <x:c r="E10" s="45" t="n">
        <x:v>0.46</x:v>
      </x:c>
      <x:c r="F10" s="45" t="n">
        <x:v>0</x:v>
      </x:c>
      <x:c r="G10" s="45" t="n">
        <x:v>0.78</x:v>
      </x:c>
      <x:c r="H10" s="45" t="n">
        <x:v>0.41</x:v>
      </x:c>
      <x:c r="I10" s="45" t="n">
        <x:v>1.71</x:v>
      </x:c>
      <x:c r="J10" s="45" t="n">
        <x:v>1.35</x:v>
      </x:c>
      <x:c r="K10" s="45" t="n">
        <x:v>1.94</x:v>
      </x:c>
      <x:c r="L10" s="45" t="n">
        <x:v>1.32</x:v>
      </x:c>
      <x:c r="M10" s="45" t="n">
        <x:v>3.21</x:v>
      </x:c>
      <x:c r="N10" s="45" t="n">
        <x:v>2.09</x:v>
      </x:c>
      <x:c r="O10" s="45" t="n">
        <x:v>4.78</x:v>
      </x:c>
      <x:c r="P10" s="45" t="n">
        <x:v>2.64</x:v>
      </x:c>
      <x:c r="Q10" s="45" t="n">
        <x:v>9.21</x:v>
      </x:c>
      <x:c r="R10" s="45" t="n">
        <x:v>9.72</x:v>
      </x:c>
      <x:c r="S10" s="45" t="n">
        <x:v>6.27</x:v>
      </x:c>
    </x:row>
    <x:row r="11">
      <x:c r="A11" s="54" t="str">
        <x:v>以公允价值计量且其变动计入损益的金融投资(流动)</x:v>
      </x:c>
      <x:c r="B11" s="51" t="str">
        <x:v>资产负债表!A10</x:v>
      </x:c>
      <x:c r="C11" s="45" t="n">
        <x:v>0</x:v>
      </x:c>
      <x:c r="D11" s="45" t="n">
        <x:v>0.5</x:v>
      </x:c>
      <x:c r="E11" s="45" t="n">
        <x:v>0.5</x:v>
      </x:c>
      <x:c r="F11" s="45" t="n">
        <x:v>0</x:v>
      </x:c>
      <x:c r="G11" s="45" t="n">
        <x:v>0</x:v>
      </x:c>
      <x:c r="H11" s="45" t="n">
        <x:v>0</x:v>
      </x:c>
      <x:c r="I11" s="45" t="n">
        <x:v>0.21</x:v>
      </x:c>
      <x:c r="J11" s="45" t="n">
        <x:v>0.4</x:v>
      </x:c>
      <x:c r="K11" s="45" t="n">
        <x:v>0.13</x:v>
      </x:c>
      <x:c r="L11" s="45" t="n">
        <x:v>0.14</x:v>
      </x:c>
      <x:c r="M11" s="45" t="n">
        <x:v>0.08</x:v>
      </x:c>
      <x:c r="N11" s="45" t="n">
        <x:v>0.11</x:v>
      </x:c>
      <x:c r="O11" s="45" t="n">
        <x:v>0.11</x:v>
      </x:c>
      <x:c r="P11" s="45" t="n">
        <x:v>0.07</x:v>
      </x:c>
      <x:c r="Q11" s="45" t="n">
        <x:v>0.1</x:v>
      </x:c>
      <x:c r="R11" s="45" t="n">
        <x:v>0.11</x:v>
      </x:c>
      <x:c r="S11" s="45" t="n">
        <x:v>0.1</x:v>
      </x:c>
    </x:row>
    <x:row r="12">
      <x:c r="A12" s="54" t="str">
        <x:v>以公允价值计量且其变动计入损益的金融投资(非流动)</x:v>
      </x:c>
      <x:c r="B12" s="51" t="str">
        <x:v>资产负债表!A11</x:v>
      </x:c>
      <x:c r="C12" s="45" t="n">
        <x:v>0</x:v>
      </x:c>
      <x:c r="D12" s="45" t="n">
        <x:v>0</x:v>
      </x:c>
      <x:c r="E12" s="45" t="n">
        <x:v>0</x:v>
      </x:c>
      <x:c r="F12" s="45" t="n">
        <x:v>0</x:v>
      </x:c>
      <x:c r="G12" s="45" t="n">
        <x:v>0.17</x:v>
      </x:c>
      <x:c r="H12" s="45" t="n">
        <x:v>0</x:v>
      </x:c>
      <x:c r="I12" s="45" t="n">
        <x:v>3.29</x:v>
      </x:c>
      <x:c r="J12" s="45" t="n">
        <x:v>0.84</x:v>
      </x:c>
      <x:c r="K12" s="45" t="n">
        <x:v>4.59</x:v>
      </x:c>
      <x:c r="L12" s="45" t="n">
        <x:v>4.71</x:v>
      </x:c>
      <x:c r="M12" s="45" t="n">
        <x:v>4.72</x:v>
      </x:c>
      <x:c r="N12" s="45" t="n">
        <x:v>4.62</x:v>
      </x:c>
      <x:c r="O12" s="45" t="n">
        <x:v>4.12</x:v>
      </x:c>
      <x:c r="P12" s="45" t="n">
        <x:v>4.3</x:v>
      </x:c>
      <x:c r="Q12" s="45" t="n">
        <x:v>3.57</x:v>
      </x:c>
      <x:c r="R12" s="45" t="n">
        <x:v>4.22</x:v>
      </x:c>
      <x:c r="S12" s="45" t="n">
        <x:v>6.21</x:v>
      </x:c>
    </x:row>
    <x:row r="13">
      <x:c r="A13" s="54" t="str">
        <x:v>于联营及合资公司之权益</x:v>
      </x:c>
      <x:c r="B13" s="51" t="str">
        <x:v>资产负债表!A12</x:v>
      </x:c>
      <x:c r="C13" s="45" t="n">
        <x:v>0.11</x:v>
      </x:c>
      <x:c r="D13" s="45" t="n">
        <x:v>0.12</x:v>
      </x:c>
      <x:c r="E13" s="45" t="n">
        <x:v>0.22</x:v>
      </x:c>
      <x:c r="F13" s="45" t="n">
        <x:v>0</x:v>
      </x:c>
      <x:c r="G13" s="45" t="n">
        <x:v>0.5</x:v>
      </x:c>
      <x:c r="H13" s="45" t="n">
        <x:v>0.46</x:v>
      </x:c>
      <x:c r="I13" s="45" t="n">
        <x:v>0.62</x:v>
      </x:c>
      <x:c r="J13" s="45" t="n">
        <x:v>0.54</x:v>
      </x:c>
      <x:c r="K13" s="45" t="n">
        <x:v>0.83</x:v>
      </x:c>
      <x:c r="L13" s="45" t="n">
        <x:v>0.68</x:v>
      </x:c>
      <x:c r="M13" s="45" t="n">
        <x:v>1.07</x:v>
      </x:c>
      <x:c r="N13" s="45" t="n">
        <x:v>1.02</x:v>
      </x:c>
      <x:c r="O13" s="45" t="n">
        <x:v>1.37</x:v>
      </x:c>
      <x:c r="P13" s="45" t="n">
        <x:v>1.13</x:v>
      </x:c>
      <x:c r="Q13" s="45" t="n">
        <x:v>1.28</x:v>
      </x:c>
      <x:c r="R13" s="45" t="n">
        <x:v>1.07</x:v>
      </x:c>
      <x:c r="S13" s="45" t="n">
        <x:v>1.59</x:v>
      </x:c>
    </x:row>
    <x:row r="14">
      <x:c r="A14" s="54" t="str">
        <x:v>受限制货币资金</x:v>
      </x:c>
      <x:c r="B14" s="51" t="str">
        <x:v>资产负债表!A14</x:v>
      </x:c>
      <x:c r="C14" s="45" t="n">
        <x:v>0</x:v>
      </x:c>
      <x:c r="D14" s="45" t="n">
        <x:v>0</x:v>
      </x:c>
      <x:c r="E14" s="45" t="n">
        <x:v>0</x:v>
      </x:c>
      <x:c r="F14" s="45" t="n">
        <x:v>0</x:v>
      </x:c>
      <x:c r="G14" s="45" t="n">
        <x:v>0.03</x:v>
      </x:c>
      <x:c r="H14" s="45" t="n">
        <x:v>0.04</x:v>
      </x:c>
      <x:c r="I14" s="45" t="n">
        <x:v>0.03</x:v>
      </x:c>
      <x:c r="J14" s="45" t="n">
        <x:v>0.03</x:v>
      </x:c>
      <x:c r="K14" s="45" t="n">
        <x:v>0.13</x:v>
      </x:c>
      <x:c r="L14" s="45" t="n">
        <x:v>0.03</x:v>
      </x:c>
      <x:c r="M14" s="45" t="n">
        <x:v>0.18</x:v>
      </x:c>
      <x:c r="N14" s="45" t="n">
        <x:v>0.22</x:v>
      </x:c>
      <x:c r="O14" s="45" t="n">
        <x:v>0.26</x:v>
      </x:c>
      <x:c r="P14" s="45" t="n">
        <x:v>0.2</x:v>
      </x:c>
      <x:c r="Q14" s="45" t="n">
        <x:v>0.03</x:v>
      </x:c>
      <x:c r="R14" s="45" t="n">
        <x:v>0.8</x:v>
      </x:c>
      <x:c r="S14" s="45" t="n">
        <x:v>2.27</x:v>
      </x:c>
    </x:row>
    <x:row r="15">
      <x:c r="A15" s="54" t="str">
        <x:v>预付款项、按金、其他应收款及其他资产(流动)</x:v>
      </x:c>
      <x:c r="B15" s="51" t="str">
        <x:v>资产负债表!A15</x:v>
      </x:c>
      <x:c r="C15" s="45" t="n">
        <x:v>0.31</x:v>
      </x:c>
      <x:c r="D15" s="45" t="n">
        <x:v>0.65</x:v>
      </x:c>
      <x:c r="E15" s="45" t="n">
        <x:v>2</x:v>
      </x:c>
      <x:c r="F15" s="45" t="n">
        <x:v>0</x:v>
      </x:c>
      <x:c r="G15" s="45" t="n">
        <x:v>2.69</x:v>
      </x:c>
      <x:c r="H15" s="45" t="n">
        <x:v>1.87</x:v>
      </x:c>
      <x:c r="I15" s="45" t="n">
        <x:v>5.09</x:v>
      </x:c>
      <x:c r="J15" s="45" t="n">
        <x:v>4.22</x:v>
      </x:c>
      <x:c r="K15" s="45" t="n">
        <x:v>4.87</x:v>
      </x:c>
      <x:c r="L15" s="45" t="n">
        <x:v>5.72</x:v>
      </x:c>
      <x:c r="M15" s="45" t="n">
        <x:v>4.68</x:v>
      </x:c>
      <x:c r="N15" s="45" t="n">
        <x:v>5.39</x:v>
      </x:c>
      <x:c r="O15" s="45" t="n">
        <x:v>5.77</x:v>
      </x:c>
      <x:c r="P15" s="45" t="n">
        <x:v>4.98</x:v>
      </x:c>
      <x:c r="Q15" s="45" t="n">
        <x:v>12.83</x:v>
      </x:c>
      <x:c r="R15" s="45" t="n">
        <x:v>7.48</x:v>
      </x:c>
      <x:c r="S15" s="45" t="n">
        <x:v>13.88</x:v>
      </x:c>
    </x:row>
    <x:row r="16">
      <x:c r="A16" s="54" t="str">
        <x:v>预付款项、按金、其他应收款及其他资产(非流动)</x:v>
      </x:c>
      <x:c r="B16" s="51" t="str">
        <x:v>资产负债表!A16</x:v>
      </x:c>
      <x:c r="C16" s="45" t="n">
        <x:v>0</x:v>
      </x:c>
      <x:c r="D16" s="45" t="n">
        <x:v>0.04</x:v>
      </x:c>
      <x:c r="E16" s="45" t="n">
        <x:v>0.1</x:v>
      </x:c>
      <x:c r="F16" s="45" t="n">
        <x:v>0</x:v>
      </x:c>
      <x:c r="G16" s="45" t="n">
        <x:v>0.06</x:v>
      </x:c>
      <x:c r="H16" s="45" t="n">
        <x:v>0.14</x:v>
      </x:c>
      <x:c r="I16" s="45" t="n">
        <x:v>0.31</x:v>
      </x:c>
      <x:c r="J16" s="45" t="n">
        <x:v>0.52</x:v>
      </x:c>
      <x:c r="K16" s="45" t="n">
        <x:v>0.44</x:v>
      </x:c>
      <x:c r="L16" s="45" t="n">
        <x:v>0.15</x:v>
      </x:c>
      <x:c r="M16" s="45" t="n">
        <x:v>1.28</x:v>
      </x:c>
      <x:c r="N16" s="45" t="n">
        <x:v>0.79</x:v>
      </x:c>
      <x:c r="O16" s="45" t="n">
        <x:v>1.37</x:v>
      </x:c>
      <x:c r="P16" s="45" t="n">
        <x:v>1.23</x:v>
      </x:c>
      <x:c r="Q16" s="45" t="n">
        <x:v>2.74</x:v>
      </x:c>
      <x:c r="R16" s="45" t="n">
        <x:v>1.28</x:v>
      </x:c>
      <x:c r="S16" s="45" t="n">
        <x:v>3.07</x:v>
      </x:c>
    </x:row>
    <x:row r="17">
      <x:c r="A17" s="54" t="str">
        <x:v>物业、厂房及设备</x:v>
      </x:c>
      <x:c r="B17" s="51" t="str">
        <x:v>资产负债表!A17</x:v>
      </x:c>
      <x:c r="C17" s="45" t="n">
        <x:v>0.12</x:v>
      </x:c>
      <x:c r="D17" s="45" t="n">
        <x:v>0.36</x:v>
      </x:c>
      <x:c r="E17" s="45" t="n">
        <x:v>1.04</x:v>
      </x:c>
      <x:c r="F17" s="45"/>
      <x:c r="G17" s="45" t="n">
        <x:v>2.38</x:v>
      </x:c>
      <x:c r="H17" s="45" t="n">
        <x:v>1.35</x:v>
      </x:c>
      <x:c r="I17" s="45" t="n">
        <x:v>3.66</x:v>
      </x:c>
      <x:c r="J17" s="45" t="n">
        <x:v>2.7</x:v>
      </x:c>
      <x:c r="K17" s="45" t="n">
        <x:v>4.49</x:v>
      </x:c>
      <x:c r="L17" s="45" t="n">
        <x:v>4.04</x:v>
      </x:c>
      <x:c r="M17" s="45" t="n">
        <x:v>6.53</x:v>
      </x:c>
      <x:c r="N17" s="45" t="n">
        <x:v>5</x:v>
      </x:c>
      <x:c r="O17" s="45" t="n">
        <x:v>7.39</x:v>
      </x:c>
      <x:c r="P17" s="45" t="n">
        <x:v>6.27</x:v>
      </x:c>
      <x:c r="Q17" s="45" t="n">
        <x:v>14.18</x:v>
      </x:c>
      <x:c r="R17" s="45" t="n">
        <x:v>9.42</x:v>
      </x:c>
      <x:c r="S17" s="45" t="n">
        <x:v>17.7</x:v>
      </x:c>
    </x:row>
    <x:row r="18">
      <x:c r="A18" s="54" t="str">
        <x:v>使用权资产</x:v>
      </x:c>
      <x:c r="B18" s="51" t="str">
        <x:v>资产负债表!A18</x:v>
      </x:c>
      <x:c r="C18" s="45" t="n">
        <x:v>0.35</x:v>
      </x:c>
      <x:c r="D18" s="45" t="n">
        <x:v>0.71</x:v>
      </x:c>
      <x:c r="E18" s="45" t="n">
        <x:v>1.79</x:v>
      </x:c>
      <x:c r="F18" s="45" t="n">
        <x:v>0</x:v>
      </x:c>
      <x:c r="G18" s="45" t="n">
        <x:v>2.88</x:v>
      </x:c>
      <x:c r="H18" s="45" t="n">
        <x:v>2.09</x:v>
      </x:c>
      <x:c r="I18" s="45" t="n">
        <x:v>6.1</x:v>
      </x:c>
      <x:c r="J18" s="45" t="n">
        <x:v>3.8</x:v>
      </x:c>
      <x:c r="K18" s="45" t="n">
        <x:v>7.02</x:v>
      </x:c>
      <x:c r="L18" s="45" t="n">
        <x:v>6.4</x:v>
      </x:c>
      <x:c r="M18" s="45" t="n">
        <x:v>7.26</x:v>
      </x:c>
      <x:c r="N18" s="45" t="n">
        <x:v>6.3</x:v>
      </x:c>
      <x:c r="O18" s="45" t="n">
        <x:v>9.28</x:v>
      </x:c>
      <x:c r="P18" s="45" t="n">
        <x:v>7.89</x:v>
      </x:c>
      <x:c r="Q18" s="45" t="n">
        <x:v>27.91</x:v>
      </x:c>
      <x:c r="R18" s="45" t="n">
        <x:v>13.67</x:v>
      </x:c>
      <x:c r="S18" s="45" t="n">
        <x:v>36.03</x:v>
      </x:c>
    </x:row>
    <x:row r="19">
      <x:c r="A19" s="54" t="str">
        <x:v>商誉及无形资产</x:v>
      </x:c>
      <x:c r="B19" s="51" t="str">
        <x:v>资产负债表!A19</x:v>
      </x:c>
      <x:c r="C19" s="45" t="n">
        <x:v>0.03</x:v>
      </x:c>
      <x:c r="D19" s="45" t="n">
        <x:v>0.18</x:v>
      </x:c>
      <x:c r="E19" s="45" t="n">
        <x:v>0.19</x:v>
      </x:c>
      <x:c r="F19" s="45" t="n">
        <x:v>0</x:v>
      </x:c>
      <x:c r="G19" s="45" t="n">
        <x:v>0.93</x:v>
      </x:c>
      <x:c r="H19" s="45" t="n">
        <x:v>0.85</x:v>
      </x:c>
      <x:c r="I19" s="45" t="n">
        <x:v>1.34</x:v>
      </x:c>
      <x:c r="J19" s="45" t="n">
        <x:v>0.9</x:v>
      </x:c>
      <x:c r="K19" s="45" t="n">
        <x:v>1.47</x:v>
      </x:c>
      <x:c r="L19" s="45" t="n">
        <x:v>1.19</x:v>
      </x:c>
      <x:c r="M19" s="45" t="n">
        <x:v>1.16</x:v>
      </x:c>
      <x:c r="N19" s="45" t="n">
        <x:v>1.22</x:v>
      </x:c>
      <x:c r="O19" s="45" t="n">
        <x:v>1.35</x:v>
      </x:c>
      <x:c r="P19" s="45" t="n">
        <x:v>1.23</x:v>
      </x:c>
      <x:c r="Q19" s="45" t="n">
        <x:v>2.09</x:v>
      </x:c>
      <x:c r="R19" s="45" t="n">
        <x:v>2.07</x:v>
      </x:c>
      <x:c r="S19" s="45" t="n">
        <x:v>2.36</x:v>
      </x:c>
    </x:row>
    <x:row r="20">
      <x:c r="A20" s="54" t="str">
        <x:v>递延所得税资产</x:v>
      </x:c>
      <x:c r="B20" s="51" t="str">
        <x:v>资产负债表!A20</x:v>
      </x:c>
      <x:c r="C20" s="45" t="n">
        <x:v>0.16</x:v>
      </x:c>
      <x:c r="D20" s="45" t="n">
        <x:v>0.08</x:v>
      </x:c>
      <x:c r="E20" s="45" t="n">
        <x:v>0.16</x:v>
      </x:c>
      <x:c r="F20" s="45" t="n">
        <x:v>0</x:v>
      </x:c>
      <x:c r="G20" s="45" t="n">
        <x:v>0.23</x:v>
      </x:c>
      <x:c r="H20" s="45" t="n">
        <x:v>0.22</x:v>
      </x:c>
      <x:c r="I20" s="45" t="n">
        <x:v>0.36</x:v>
      </x:c>
      <x:c r="J20" s="45" t="n">
        <x:v>0.26</x:v>
      </x:c>
      <x:c r="K20" s="45" t="n">
        <x:v>0.81</x:v>
      </x:c>
      <x:c r="L20" s="45" t="n">
        <x:v>0.31</x:v>
      </x:c>
      <x:c r="M20" s="45" t="n">
        <x:v>0.83</x:v>
      </x:c>
      <x:c r="N20" s="45" t="n">
        <x:v>0.9</x:v>
      </x:c>
      <x:c r="O20" s="45" t="n">
        <x:v>1.47</x:v>
      </x:c>
      <x:c r="P20" s="45" t="n">
        <x:v>0.97</x:v>
      </x:c>
      <x:c r="Q20" s="45" t="n">
        <x:v>17.54</x:v>
      </x:c>
      <x:c r="R20" s="45" t="n">
        <x:v>3.33</x:v>
      </x:c>
      <x:c r="S20" s="45" t="n">
        <x:v>18.14</x:v>
      </x:c>
    </x:row>
    <x:row r="21">
      <x:c r="A21" s="54" t="str">
        <x:v>存货</x:v>
      </x:c>
      <x:c r="B21" s="51" t="str">
        <x:v>资产负债表!A21</x:v>
      </x:c>
      <x:c r="C21" s="45" t="n">
        <x:v>0.16</x:v>
      </x:c>
      <x:c r="D21" s="45" t="n">
        <x:v>0.29</x:v>
      </x:c>
      <x:c r="E21" s="45" t="n">
        <x:v>0.96</x:v>
      </x:c>
      <x:c r="F21" s="45" t="n">
        <x:v>0</x:v>
      </x:c>
      <x:c r="G21" s="45" t="n">
        <x:v>2.25</x:v>
      </x:c>
      <x:c r="H21" s="45" t="n">
        <x:v>2.24</x:v>
      </x:c>
      <x:c r="I21" s="45" t="n">
        <x:v>7.89</x:v>
      </x:c>
      <x:c r="J21" s="45" t="n">
        <x:v>3.16</x:v>
      </x:c>
      <x:c r="K21" s="45" t="n">
        <x:v>8.67</x:v>
      </x:c>
      <x:c r="L21" s="45" t="n">
        <x:v>9.57</x:v>
      </x:c>
      <x:c r="M21" s="45" t="n">
        <x:v>9.05</x:v>
      </x:c>
      <x:c r="N21" s="45" t="n">
        <x:v>7.59</x:v>
      </x:c>
      <x:c r="O21" s="45" t="n">
        <x:v>15.25</x:v>
      </x:c>
      <x:c r="P21" s="45" t="n">
        <x:v>9.17</x:v>
      </x:c>
      <x:c r="Q21" s="45" t="n">
        <x:v>54.73</x:v>
      </x:c>
      <x:c r="R21" s="45" t="n">
        <x:v>22.74</x:v>
      </x:c>
      <x:c r="S21" s="45" t="n">
        <x:v>61.02</x:v>
      </x:c>
    </x:row>
    <x:row r="22">
      <x:c r="A22" s="54" t="str">
        <x:v>短期借款</x:v>
      </x:c>
      <x:c r="B22" s="51" t="str">
        <x:v>资产负债表!A23</x:v>
      </x:c>
      <x:c r="C22" s="45" t="n">
        <x:v>0</x:v>
      </x:c>
      <x:c r="D22" s="45" t="n">
        <x:v>0</x:v>
      </x:c>
      <x:c r="E22" s="45" t="n">
        <x:v>0</x:v>
      </x:c>
      <x:c r="F22" s="45" t="n">
        <x:v>0</x:v>
      </x:c>
      <x:c r="G22" s="45" t="n">
        <x:v>0</x:v>
      </x:c>
      <x:c r="H22" s="45" t="n">
        <x:v>0</x:v>
      </x:c>
      <x:c r="I22" s="45" t="n">
        <x:v>0</x:v>
      </x:c>
      <x:c r="J22" s="45" t="n">
        <x:v>0</x:v>
      </x:c>
      <x:c r="K22" s="45" t="n">
        <x:v>0</x:v>
      </x:c>
      <x:c r="L22" s="45" t="n">
        <x:v>0</x:v>
      </x:c>
      <x:c r="M22" s="45" t="n">
        <x:v>0.15</x:v>
      </x:c>
      <x:c r="N22" s="45" t="n">
        <x:v>0</x:v>
      </x:c>
      <x:c r="O22" s="45" t="n">
        <x:v>0</x:v>
      </x:c>
      <x:c r="P22" s="45" t="n">
        <x:v>0</x:v>
      </x:c>
      <x:c r="Q22" s="45" t="n">
        <x:v>0</x:v>
      </x:c>
      <x:c r="R22" s="45" t="n">
        <x:v>0</x:v>
      </x:c>
      <x:c r="S22" s="45" t="n">
        <x:v>0</x:v>
      </x:c>
    </x:row>
    <x:row r="23">
      <x:c r="A23" s="54" t="str">
        <x:v>应交税费</x:v>
      </x:c>
      <x:c r="B23" s="51" t="str">
        <x:v>资产负债表!A25</x:v>
      </x:c>
      <x:c r="C23" s="45" t="n">
        <x:v>0</x:v>
      </x:c>
      <x:c r="D23" s="45" t="n">
        <x:v>0.12</x:v>
      </x:c>
      <x:c r="E23" s="45" t="n">
        <x:v>0.67</x:v>
      </x:c>
      <x:c r="F23" s="45" t="n">
        <x:v>0</x:v>
      </x:c>
      <x:c r="G23" s="45" t="n">
        <x:v>0.6</x:v>
      </x:c>
      <x:c r="H23" s="45" t="n">
        <x:v>0.36</x:v>
      </x:c>
      <x:c r="I23" s="45" t="n">
        <x:v>0.97</x:v>
      </x:c>
      <x:c r="J23" s="45" t="n">
        <x:v>0.73</x:v>
      </x:c>
      <x:c r="K23" s="45" t="n">
        <x:v>0.47</x:v>
      </x:c>
      <x:c r="L23" s="45" t="n">
        <x:v>0.66</x:v>
      </x:c>
      <x:c r="M23" s="45" t="n">
        <x:v>1.15</x:v>
      </x:c>
      <x:c r="N23" s="45" t="n">
        <x:v>0.99</x:v>
      </x:c>
      <x:c r="O23" s="45" t="n">
        <x:v>5.62</x:v>
      </x:c>
      <x:c r="P23" s="45" t="n">
        <x:v>1.97</x:v>
      </x:c>
      <x:c r="Q23" s="45" t="n">
        <x:v>21.16</x:v>
      </x:c>
      <x:c r="R23" s="45" t="n">
        <x:v>10.34</x:v>
      </x:c>
      <x:c r="S23" s="45" t="n">
        <x:v>6.23</x:v>
      </x:c>
    </x:row>
    <x:row r="24">
      <x:c r="A24" s="54" t="str">
        <x:v>应付票据及应付账款</x:v>
      </x:c>
      <x:c r="B24" s="51" t="str">
        <x:v>资产负债表!A26</x:v>
      </x:c>
      <x:c r="C24" s="45" t="n">
        <x:v>0.06</x:v>
      </x:c>
      <x:c r="D24" s="45" t="n">
        <x:v>0.29</x:v>
      </x:c>
      <x:c r="E24" s="45" t="n">
        <x:v>0.49</x:v>
      </x:c>
      <x:c r="F24" s="45" t="n">
        <x:v>0</x:v>
      </x:c>
      <x:c r="G24" s="45" t="n">
        <x:v>1.16</x:v>
      </x:c>
      <x:c r="H24" s="45" t="n">
        <x:v>0.77</x:v>
      </x:c>
      <x:c r="I24" s="45" t="n">
        <x:v>2.66</x:v>
      </x:c>
      <x:c r="J24" s="45" t="n">
        <x:v>2.23</x:v>
      </x:c>
      <x:c r="K24" s="45" t="n">
        <x:v>2.59</x:v>
      </x:c>
      <x:c r="L24" s="45" t="n">
        <x:v>3.08</x:v>
      </x:c>
      <x:c r="M24" s="45" t="n">
        <x:v>4.45</x:v>
      </x:c>
      <x:c r="N24" s="45" t="n">
        <x:v>3.49</x:v>
      </x:c>
      <x:c r="O24" s="45" t="n">
        <x:v>10.1</x:v>
      </x:c>
      <x:c r="P24" s="45" t="n">
        <x:v>5.55</x:v>
      </x:c>
      <x:c r="Q24" s="45" t="n">
        <x:v>18.58</x:v>
      </x:c>
      <x:c r="R24" s="45" t="n">
        <x:v>16.28</x:v>
      </x:c>
      <x:c r="S24" s="45" t="n">
        <x:v>9.05</x:v>
      </x:c>
    </x:row>
    <x:row r="25">
      <x:c r="A25" s="54" t="str">
        <x:v>租赁负债(短期)</x:v>
      </x:c>
      <x:c r="B25" s="51" t="str">
        <x:v>资产负债表!A27</x:v>
      </x:c>
      <x:c r="C25" s="45" t="n">
        <x:v>0.19</x:v>
      </x:c>
      <x:c r="D25" s="45" t="n">
        <x:v>0.4</x:v>
      </x:c>
      <x:c r="E25" s="45" t="n">
        <x:v>0.93</x:v>
      </x:c>
      <x:c r="F25" s="45" t="n">
        <x:v>0</x:v>
      </x:c>
      <x:c r="G25" s="45" t="n">
        <x:v>1.45</x:v>
      </x:c>
      <x:c r="H25" s="45" t="n">
        <x:v>1.11</x:v>
      </x:c>
      <x:c r="I25" s="45" t="n">
        <x:v>2.57</x:v>
      </x:c>
      <x:c r="J25" s="45" t="n">
        <x:v>1.81</x:v>
      </x:c>
      <x:c r="K25" s="45" t="n">
        <x:v>2.94</x:v>
      </x:c>
      <x:c r="L25" s="45" t="n">
        <x:v>2.56</x:v>
      </x:c>
      <x:c r="M25" s="45" t="n">
        <x:v>3.52</x:v>
      </x:c>
      <x:c r="N25" s="45" t="n">
        <x:v>2.92</x:v>
      </x:c>
      <x:c r="O25" s="45" t="n">
        <x:v>3.63</x:v>
      </x:c>
      <x:c r="P25" s="45" t="n">
        <x:v>3.56</x:v>
      </x:c>
      <x:c r="Q25" s="45" t="n">
        <x:v>5.86</x:v>
      </x:c>
      <x:c r="R25" s="45" t="n">
        <x:v>4.15</x:v>
      </x:c>
      <x:c r="S25" s="45" t="n">
        <x:v>6.66</x:v>
      </x:c>
    </x:row>
    <x:row r="26">
      <x:c r="A26" s="54" t="str">
        <x:v>租赁负债(长期)</x:v>
      </x:c>
      <x:c r="B26" s="51" t="str">
        <x:v>资产负债表!A28</x:v>
      </x:c>
      <x:c r="C26" s="45" t="n">
        <x:v>0.19</x:v>
      </x:c>
      <x:c r="D26" s="45" t="n">
        <x:v>0.35</x:v>
      </x:c>
      <x:c r="E26" s="45" t="n">
        <x:v>0.91</x:v>
      </x:c>
      <x:c r="F26" s="45" t="n">
        <x:v>0</x:v>
      </x:c>
      <x:c r="G26" s="45" t="n">
        <x:v>1.47</x:v>
      </x:c>
      <x:c r="H26" s="45" t="n">
        <x:v>1</x:v>
      </x:c>
      <x:c r="I26" s="45" t="n">
        <x:v>3.65</x:v>
      </x:c>
      <x:c r="J26" s="45" t="n">
        <x:v>2.09</x:v>
      </x:c>
      <x:c r="K26" s="45" t="n">
        <x:v>4.48</x:v>
      </x:c>
      <x:c r="L26" s="45" t="n">
        <x:v>4.21</x:v>
      </x:c>
      <x:c r="M26" s="45" t="n">
        <x:v>4.26</x:v>
      </x:c>
      <x:c r="N26" s="45" t="n">
        <x:v>3.86</x:v>
      </x:c>
      <x:c r="O26" s="45" t="n">
        <x:v>6.01</x:v>
      </x:c>
      <x:c r="P26" s="45" t="n">
        <x:v>4.66</x:v>
      </x:c>
      <x:c r="Q26" s="45" t="n">
        <x:v>22.75</x:v>
      </x:c>
      <x:c r="R26" s="45" t="n">
        <x:v>9.96</x:v>
      </x:c>
      <x:c r="S26" s="45" t="n">
        <x:v>30.62</x:v>
      </x:c>
    </x:row>
    <x:row r="27">
      <x:c r="A27" s="54" t="str">
        <x:v>预收款项、已收按金、应计费用、其他应付款及其他负债(短期)</x:v>
      </x:c>
      <x:c r="B27" s="51" t="str">
        <x:v>资产负债表!A29</x:v>
      </x:c>
      <x:c r="C27" s="45" t="n">
        <x:v>0.17</x:v>
      </x:c>
      <x:c r="D27" s="45" t="n">
        <x:v>0.5</x:v>
      </x:c>
      <x:c r="E27" s="45" t="n">
        <x:v>1.22</x:v>
      </x:c>
      <x:c r="F27" s="45" t="n">
        <x:v>0</x:v>
      </x:c>
      <x:c r="G27" s="45" t="n">
        <x:v>2.02</x:v>
      </x:c>
      <x:c r="H27" s="45" t="n">
        <x:v>1.06</x:v>
      </x:c>
      <x:c r="I27" s="45" t="n">
        <x:v>2.67</x:v>
      </x:c>
      <x:c r="J27" s="45" t="n">
        <x:v>3.99</x:v>
      </x:c>
      <x:c r="K27" s="45" t="n">
        <x:v>3.09</x:v>
      </x:c>
      <x:c r="L27" s="45" t="n">
        <x:v>1.96</x:v>
      </x:c>
      <x:c r="M27" s="45" t="n">
        <x:v>5.15</x:v>
      </x:c>
      <x:c r="N27" s="45" t="n">
        <x:v>3.51</x:v>
      </x:c>
      <x:c r="O27" s="45" t="n">
        <x:v>9.04</x:v>
      </x:c>
      <x:c r="P27" s="45" t="n">
        <x:v>5.35</x:v>
      </x:c>
      <x:c r="Q27" s="45" t="n">
        <x:v>17.77</x:v>
      </x:c>
      <x:c r="R27" s="45" t="n">
        <x:v>14.45</x:v>
      </x:c>
      <x:c r="S27" s="45" t="n">
        <x:v>19.65</x:v>
      </x:c>
    </x:row>
    <x:row r="28">
      <x:c r="A28" s="54" t="str">
        <x:v>递延所得税负债</x:v>
      </x:c>
      <x:c r="B28" s="51" t="str">
        <x:v>资产负债表!A30</x:v>
      </x:c>
      <x:c r="C28" s="45" t="n">
        <x:v>0</x:v>
      </x:c>
      <x:c r="D28" s="45" t="n">
        <x:v>0</x:v>
      </x:c>
      <x:c r="E28" s="45" t="n">
        <x:v>0</x:v>
      </x:c>
      <x:c r="F28" s="45" t="n">
        <x:v>0</x:v>
      </x:c>
      <x:c r="G28" s="45" t="n">
        <x:v>0</x:v>
      </x:c>
      <x:c r="H28" s="45" t="n">
        <x:v>0</x:v>
      </x:c>
      <x:c r="I28" s="45" t="n">
        <x:v>0</x:v>
      </x:c>
      <x:c r="J28" s="45" t="n">
        <x:v>0</x:v>
      </x:c>
      <x:c r="K28" s="45" t="n">
        <x:v>0.15</x:v>
      </x:c>
      <x:c r="L28" s="45" t="n">
        <x:v>0</x:v>
      </x:c>
      <x:c r="M28" s="45" t="n">
        <x:v>0.14</x:v>
      </x:c>
      <x:c r="N28" s="45" t="n">
        <x:v>0.16</x:v>
      </x:c>
      <x:c r="O28" s="45" t="n">
        <x:v>0</x:v>
      </x:c>
      <x:c r="P28" s="45" t="n">
        <x:v>0.16</x:v>
      </x:c>
      <x:c r="Q28" s="45" t="n">
        <x:v>0</x:v>
      </x:c>
      <x:c r="R28" s="45" t="n">
        <x:v>0</x:v>
      </x:c>
      <x:c r="S28" s="45" t="n">
        <x:v>0</x:v>
      </x:c>
    </x:row>
    <x:row r="29">
      <x:c r="A29" s="54" t="str">
        <x:v>合同负债(短期)</x:v>
      </x:c>
      <x:c r="B29" s="51" t="str">
        <x:v>资产负债表!A31</x:v>
      </x:c>
      <x:c r="C29" s="45" t="n">
        <x:v>0.01</x:v>
      </x:c>
      <x:c r="D29" s="45" t="n">
        <x:v>0.1</x:v>
      </x:c>
      <x:c r="E29" s="45" t="n">
        <x:v>0.35</x:v>
      </x:c>
      <x:c r="F29" s="45" t="n">
        <x:v>0</x:v>
      </x:c>
      <x:c r="G29" s="45" t="n">
        <x:v>0.84</x:v>
      </x:c>
      <x:c r="H29" s="45" t="n">
        <x:v>0.58</x:v>
      </x:c>
      <x:c r="I29" s="45" t="n">
        <x:v>1.2</x:v>
      </x:c>
      <x:c r="J29" s="45" t="n">
        <x:v>1.56</x:v>
      </x:c>
      <x:c r="K29" s="45" t="n">
        <x:v>0.89</x:v>
      </x:c>
      <x:c r="L29" s="45" t="n">
        <x:v>0.93</x:v>
      </x:c>
      <x:c r="M29" s="45" t="n">
        <x:v>1.12</x:v>
      </x:c>
      <x:c r="N29" s="45" t="n">
        <x:v>0.93</x:v>
      </x:c>
      <x:c r="O29" s="45" t="n">
        <x:v>1.89</x:v>
      </x:c>
      <x:c r="P29" s="45" t="n">
        <x:v>1.52</x:v>
      </x:c>
      <x:c r="Q29" s="45" t="n">
        <x:v>3.93</x:v>
      </x:c>
      <x:c r="R29" s="45" t="n">
        <x:v>8.55</x:v>
      </x:c>
      <x:c r="S29" s="45" t="n">
        <x:v>5.13</x:v>
      </x:c>
    </x:row>
    <x:row r="30">
      <x:c r="A30" s="59" t="str">
        <x:v>流动资产合计</x:v>
      </x:c>
      <x:c r="B30" s="60" t="str">
        <x:v>资产负债表!A36</x:v>
      </x:c>
      <x:c r="C30" s="62" t="n">
        <x:v>0.66</x:v>
      </x:c>
      <x:c r="D30" s="62" t="n">
        <x:v>2.55</x:v>
      </x:c>
      <x:c r="E30" s="62" t="n">
        <x:v>7.17</x:v>
      </x:c>
      <x:c r="F30" s="62"/>
      <x:c r="G30" s="62" t="n">
        <x:v>62.56</x:v>
      </x:c>
      <x:c r="H30" s="62" t="n">
        <x:v>12.77</x:v>
      </x:c>
      <x:c r="I30" s="62" t="n">
        <x:v>67.57</x:v>
      </x:c>
      <x:c r="J30" s="62" t="n">
        <x:v>66.84</x:v>
      </x:c>
      <x:c r="K30" s="62" t="n">
        <x:v>66.16</x:v>
      </x:c>
      <x:c r="L30" s="62" t="n">
        <x:v>68.42</x:v>
      </x:c>
      <x:c r="M30" s="62" t="n">
        <x:v>76.83</x:v>
      </x:c>
      <x:c r="N30" s="62" t="n">
        <x:v>70.79</x:v>
      </x:c>
      <x:c r="O30" s="62" t="n">
        <x:v>122.36</x:v>
      </x:c>
      <x:c r="P30" s="62" t="n">
        <x:v>87.15</x:v>
      </x:c>
      <x:c r="Q30" s="62" t="n">
        <x:v>249.15</x:v>
      </x:c>
      <x:c r="R30" s="62" t="n">
        <x:v>178.51</x:v>
      </x:c>
      <x:c r="S30" s="62"/>
    </x:row>
    <x:row r="31">
      <x:c r="A31" s="54" t="str">
        <x:v>(其中)应收账款</x:v>
      </x:c>
      <x:c r="B31" s="51" t="str">
        <x:v>资产负债表!A39</x:v>
      </x:c>
      <x:c r="C31" s="45" t="n">
        <x:v>0.05</x:v>
      </x:c>
      <x:c r="D31" s="45" t="n">
        <x:v>0.14</x:v>
      </x:c>
      <x:c r="E31" s="45" t="n">
        <x:v>0.46</x:v>
      </x:c>
      <x:c r="F31" s="45" t="n">
        <x:v>0</x:v>
      </x:c>
      <x:c r="G31" s="45" t="n">
        <x:v>0.78</x:v>
      </x:c>
      <x:c r="H31" s="45" t="n">
        <x:v>0.41</x:v>
      </x:c>
      <x:c r="I31" s="45" t="n">
        <x:v>1.71</x:v>
      </x:c>
      <x:c r="J31" s="45" t="n">
        <x:v>1.35</x:v>
      </x:c>
      <x:c r="K31" s="45" t="n">
        <x:v>1.94</x:v>
      </x:c>
      <x:c r="L31" s="45" t="n">
        <x:v>1.32</x:v>
      </x:c>
      <x:c r="M31" s="45" t="n">
        <x:v>3.21</x:v>
      </x:c>
      <x:c r="N31" s="45" t="n">
        <x:v>2.09</x:v>
      </x:c>
      <x:c r="O31" s="45" t="n">
        <x:v>4.78</x:v>
      </x:c>
      <x:c r="P31" s="45" t="n">
        <x:v>2.64</x:v>
      </x:c>
      <x:c r="Q31" s="45" t="n">
        <x:v>9.21</x:v>
      </x:c>
      <x:c r="R31" s="45" t="n">
        <x:v>9.72</x:v>
      </x:c>
      <x:c r="S31" s="45"/>
    </x:row>
    <x:row r="32">
      <x:c r="A32" s="59" t="str">
        <x:v>非流动资产合计</x:v>
      </x:c>
      <x:c r="B32" s="60" t="str">
        <x:v>资产负债表!A40</x:v>
      </x:c>
      <x:c r="C32" s="62" t="n">
        <x:v>0.76</x:v>
      </x:c>
      <x:c r="D32" s="62" t="n">
        <x:v>1.48</x:v>
      </x:c>
      <x:c r="E32" s="62" t="n">
        <x:v>3.5</x:v>
      </x:c>
      <x:c r="F32" s="62"/>
      <x:c r="G32" s="62" t="n">
        <x:v>7.15</x:v>
      </x:c>
      <x:c r="H32" s="62" t="n">
        <x:v>5.12</x:v>
      </x:c>
      <x:c r="I32" s="62" t="n">
        <x:v>15.66</x:v>
      </x:c>
      <x:c r="J32" s="62" t="n">
        <x:v>9.57</x:v>
      </x:c>
      <x:c r="K32" s="62" t="n">
        <x:v>19.65</x:v>
      </x:c>
      <x:c r="L32" s="62" t="n">
        <x:v>17.48</x:v>
      </x:c>
      <x:c r="M32" s="62" t="n">
        <x:v>22.85</x:v>
      </x:c>
      <x:c r="N32" s="62" t="n">
        <x:v>19.86</x:v>
      </x:c>
      <x:c r="O32" s="62" t="n">
        <x:v>26.35</x:v>
      </x:c>
      <x:c r="P32" s="62" t="n">
        <x:v>23.02</x:v>
      </x:c>
      <x:c r="Q32" s="62" t="n">
        <x:v>71.87</x:v>
      </x:c>
      <x:c r="R32" s="62" t="n">
        <x:v>35.06</x:v>
      </x:c>
      <x:c r="S32" s="62"/>
    </x:row>
    <x:row r="33">
      <x:c r="A33" s="54" t="str">
        <x:v>(其中)无形资产</x:v>
      </x:c>
      <x:c r="B33" s="51" t="str">
        <x:v>资产负债表!A43</x:v>
      </x:c>
      <x:c r="C33" s="45" t="n">
        <x:v>0.03</x:v>
      </x:c>
      <x:c r="D33" s="45" t="n">
        <x:v>0.18</x:v>
      </x:c>
      <x:c r="E33" s="45" t="n">
        <x:v>0.19</x:v>
      </x:c>
      <x:c r="F33" s="45" t="n">
        <x:v>0</x:v>
      </x:c>
      <x:c r="G33" s="45" t="n">
        <x:v>0.93</x:v>
      </x:c>
      <x:c r="H33" s="45" t="n">
        <x:v>0.85</x:v>
      </x:c>
      <x:c r="I33" s="45" t="n">
        <x:v>1.34</x:v>
      </x:c>
      <x:c r="J33" s="45" t="n">
        <x:v>0.9</x:v>
      </x:c>
      <x:c r="K33" s="45" t="n">
        <x:v>1.47</x:v>
      </x:c>
      <x:c r="L33" s="45" t="n">
        <x:v>1.19</x:v>
      </x:c>
      <x:c r="M33" s="45" t="n">
        <x:v>1.16</x:v>
      </x:c>
      <x:c r="N33" s="45" t="n">
        <x:v>1.22</x:v>
      </x:c>
      <x:c r="O33" s="45" t="n">
        <x:v>1.35</x:v>
      </x:c>
      <x:c r="P33" s="45" t="n">
        <x:v>1.23</x:v>
      </x:c>
      <x:c r="Q33" s="45" t="n">
        <x:v>2.09</x:v>
      </x:c>
      <x:c r="R33" s="45" t="n">
        <x:v>2.07</x:v>
      </x:c>
      <x:c r="S33" s="45"/>
    </x:row>
    <x:row r="34">
      <x:c r="A34" s="59" t="str">
        <x:v>流动负债合计</x:v>
      </x:c>
      <x:c r="B34" s="60" t="str">
        <x:v>资产负债表!A45</x:v>
      </x:c>
      <x:c r="C34" s="62" t="n">
        <x:v>0.44</x:v>
      </x:c>
      <x:c r="D34" s="62" t="n">
        <x:v>1.45</x:v>
      </x:c>
      <x:c r="E34" s="62" t="n">
        <x:v>3.82</x:v>
      </x:c>
      <x:c r="F34" s="62"/>
      <x:c r="G34" s="62" t="n">
        <x:v>6.65</x:v>
      </x:c>
      <x:c r="H34" s="62" t="n">
        <x:v>4.11</x:v>
      </x:c>
      <x:c r="I34" s="62" t="n">
        <x:v>10.93</x:v>
      </x:c>
      <x:c r="J34" s="62" t="n">
        <x:v>10.92</x:v>
      </x:c>
      <x:c r="K34" s="62" t="n">
        <x:v>11.31</x:v>
      </x:c>
      <x:c r="L34" s="62" t="n">
        <x:v>10.26</x:v>
      </x:c>
      <x:c r="M34" s="62" t="n">
        <x:v>17.33</x:v>
      </x:c>
      <x:c r="N34" s="62" t="n">
        <x:v>13.46</x:v>
      </x:c>
      <x:c r="O34" s="62" t="n">
        <x:v>33.7</x:v>
      </x:c>
      <x:c r="P34" s="62" t="n">
        <x:v>20.68</x:v>
      </x:c>
      <x:c r="Q34" s="62" t="n">
        <x:v>71.68</x:v>
      </x:c>
      <x:c r="R34" s="62" t="n">
        <x:v>59.23</x:v>
      </x:c>
      <x:c r="S34" s="62"/>
    </x:row>
    <x:row r="35">
      <x:c r="A35" s="54" t="str">
        <x:v>(其中)应付账款</x:v>
      </x:c>
      <x:c r="B35" s="51" t="str">
        <x:v>资产负债表!A47</x:v>
      </x:c>
      <x:c r="C35" s="45" t="n">
        <x:v>0.06</x:v>
      </x:c>
      <x:c r="D35" s="45" t="n">
        <x:v>0.29</x:v>
      </x:c>
      <x:c r="E35" s="45" t="n">
        <x:v>0.49</x:v>
      </x:c>
      <x:c r="F35" s="45" t="n">
        <x:v>0</x:v>
      </x:c>
      <x:c r="G35" s="45" t="n">
        <x:v>1.16</x:v>
      </x:c>
      <x:c r="H35" s="45" t="n">
        <x:v>0.77</x:v>
      </x:c>
      <x:c r="I35" s="45" t="n">
        <x:v>2.66</x:v>
      </x:c>
      <x:c r="J35" s="45" t="n">
        <x:v>2.23</x:v>
      </x:c>
      <x:c r="K35" s="45" t="n">
        <x:v>2.59</x:v>
      </x:c>
      <x:c r="L35" s="45" t="n">
        <x:v>3.08</x:v>
      </x:c>
      <x:c r="M35" s="45" t="n">
        <x:v>4.45</x:v>
      </x:c>
      <x:c r="N35" s="45" t="n">
        <x:v>3.49</x:v>
      </x:c>
      <x:c r="O35" s="45" t="n">
        <x:v>10.1</x:v>
      </x:c>
      <x:c r="P35" s="45" t="n">
        <x:v>5.55</x:v>
      </x:c>
      <x:c r="Q35" s="45" t="n">
        <x:v>18.58</x:v>
      </x:c>
      <x:c r="R35" s="45" t="n">
        <x:v>16.28</x:v>
      </x:c>
      <x:c r="S35" s="45"/>
    </x:row>
    <x:row r="36">
      <x:c r="A36" s="59" t="str">
        <x:v>非流动负债合计</x:v>
      </x:c>
      <x:c r="B36" s="60" t="str">
        <x:v>资产负债表!A48</x:v>
      </x:c>
      <x:c r="C36" s="62" t="n">
        <x:v>0.19</x:v>
      </x:c>
      <x:c r="D36" s="62" t="n">
        <x:v>0.39</x:v>
      </x:c>
      <x:c r="E36" s="62" t="n">
        <x:v>0.92</x:v>
      </x:c>
      <x:c r="F36" s="62" t="n">
        <x:v>0</x:v>
      </x:c>
      <x:c r="G36" s="62" t="n">
        <x:v>1.75</x:v>
      </x:c>
      <x:c r="H36" s="62" t="n">
        <x:v>1.36</x:v>
      </x:c>
      <x:c r="I36" s="62" t="n">
        <x:v>4.11</x:v>
      </x:c>
      <x:c r="J36" s="62" t="n">
        <x:v>2.34</x:v>
      </x:c>
      <x:c r="K36" s="62" t="n">
        <x:v>4.84</x:v>
      </x:c>
      <x:c r="L36" s="62" t="n">
        <x:v>4.5</x:v>
      </x:c>
      <x:c r="M36" s="62" t="n">
        <x:v>4.55</x:v>
      </x:c>
      <x:c r="N36" s="62" t="n">
        <x:v>4.14</x:v>
      </x:c>
      <x:c r="O36" s="62" t="n">
        <x:v>6.16</x:v>
      </x:c>
      <x:c r="P36" s="62" t="n">
        <x:v>4.96</x:v>
      </x:c>
      <x:c r="Q36" s="62" t="n">
        <x:v>22.81</x:v>
      </x:c>
      <x:c r="R36" s="62" t="n">
        <x:v>10.04</x:v>
      </x:c>
      <x:c r="S36" s="62"/>
    </x:row>
    <x:row r="37">
      <x:c r="A37" s="54" t="str">
        <x:v>股本</x:v>
      </x:c>
      <x:c r="B37" s="51" t="str">
        <x:v>资产负债表!A51</x:v>
      </x:c>
      <x:c r="C37" s="45" t="n">
        <x:v>0</x:v>
      </x:c>
      <x:c r="D37" s="45" t="n">
        <x:v>0</x:v>
      </x:c>
      <x:c r="E37" s="45" t="n">
        <x:v>0</x:v>
      </x:c>
      <x:c r="F37" s="45" t="n">
        <x:v>0</x:v>
      </x:c>
      <x:c r="G37" s="45" t="n">
        <x:v>0.01</x:v>
      </x:c>
      <x:c r="H37" s="45" t="n">
        <x:v>0</x:v>
      </x:c>
      <x:c r="I37" s="45" t="n">
        <x:v>0.01</x:v>
      </x:c>
      <x:c r="J37" s="45" t="n">
        <x:v>0.01</x:v>
      </x:c>
      <x:c r="K37" s="45" t="n">
        <x:v>0.01</x:v>
      </x:c>
      <x:c r="L37" s="45" t="n">
        <x:v>0.01</x:v>
      </x:c>
      <x:c r="M37" s="45" t="n">
        <x:v>0.01</x:v>
      </x:c>
      <x:c r="N37" s="45" t="n">
        <x:v>0.01</x:v>
      </x:c>
      <x:c r="O37" s="45" t="n">
        <x:v>0.01</x:v>
      </x:c>
      <x:c r="P37" s="45" t="n">
        <x:v>0.01</x:v>
      </x:c>
      <x:c r="Q37" s="45" t="n">
        <x:v>0.01</x:v>
      </x:c>
      <x:c r="R37" s="45" t="n">
        <x:v>0.01</x:v>
      </x:c>
      <x:c r="S37" s="45"/>
    </x:row>
    <x:row r="38">
      <x:c r="A38" s="54" t="str">
        <x:v>其他储备</x:v>
      </x:c>
      <x:c r="B38" s="51" t="str">
        <x:v>资产负债表!A52</x:v>
      </x:c>
      <x:c r="C38" s="45" t="n">
        <x:v>0.76</x:v>
      </x:c>
      <x:c r="D38" s="45" t="n">
        <x:v>1.27</x:v>
      </x:c>
      <x:c r="E38" s="45" t="n">
        <x:v>1.7</x:v>
      </x:c>
      <x:c r="F38" s="45" t="n">
        <x:v>0</x:v>
      </x:c>
      <x:c r="G38" s="45" t="n">
        <x:v>51.89</x:v>
      </x:c>
      <x:c r="H38" s="45" t="n">
        <x:v>6.75</x:v>
      </x:c>
      <x:c r="I38" s="45" t="n">
        <x:v>50.24</x:v>
      </x:c>
      <x:c r="J38" s="45" t="n">
        <x:v>50.14</x:v>
      </x:c>
      <x:c r="K38" s="45" t="n">
        <x:v>46.93</x:v>
      </x:c>
      <x:c r="L38" s="45" t="n">
        <x:v>49.85</x:v>
      </x:c>
      <x:c r="M38" s="45" t="n">
        <x:v>44.38</x:v>
      </x:c>
      <x:c r="N38" s="45" t="n">
        <x:v>45.57</x:v>
      </x:c>
      <x:c r="O38" s="45" t="n">
        <x:v>42.81</x:v>
      </x:c>
      <x:c r="P38" s="45" t="n">
        <x:v>41.59</x:v>
      </x:c>
      <x:c r="Q38" s="45" t="n">
        <x:v>31.23</x:v>
      </x:c>
      <x:c r="R38" s="45" t="n">
        <x:v>32.14</x:v>
      </x:c>
      <x:c r="S38" s="45"/>
    </x:row>
    <x:row r="39">
      <x:c r="A39" s="54" t="str">
        <x:v>未分配利润</x:v>
      </x:c>
      <x:c r="B39" s="51" t="str">
        <x:v>资产负债表!A53</x:v>
      </x:c>
      <x:c r="C39" s="45" t="n">
        <x:v>0.03</x:v>
      </x:c>
      <x:c r="D39" s="45" t="n">
        <x:v>0.92</x:v>
      </x:c>
      <x:c r="E39" s="45" t="n">
        <x:v>4.23</x:v>
      </x:c>
      <x:c r="F39" s="45" t="n">
        <x:v>0</x:v>
      </x:c>
      <x:c r="G39" s="45" t="n">
        <x:v>9.39</x:v>
      </x:c>
      <x:c r="H39" s="45" t="n">
        <x:v>5.64</x:v>
      </x:c>
      <x:c r="I39" s="45" t="n">
        <x:v>17.94</x:v>
      </x:c>
      <x:c r="J39" s="45" t="n">
        <x:v>12.98</x:v>
      </x:c>
      <x:c r="K39" s="45" t="n">
        <x:v>22.69</x:v>
      </x:c>
      <x:c r="L39" s="45" t="n">
        <x:v>21.27</x:v>
      </x:c>
      <x:c r="M39" s="45" t="n">
        <x:v>33.31</x:v>
      </x:c>
      <x:c r="N39" s="45" t="n">
        <x:v>27.46</x:v>
      </x:c>
      <x:c r="O39" s="45" t="n">
        <x:v>64.02</x:v>
      </x:c>
      <x:c r="P39" s="45" t="n">
        <x:v>42.39</x:v>
      </x:c>
      <x:c r="Q39" s="45" t="n">
        <x:v>191.54</x:v>
      </x:c>
      <x:c r="R39" s="45" t="n">
        <x:v>109.69</x:v>
      </x:c>
      <x:c r="S39" s="45"/>
    </x:row>
    <x:row r="40">
      <x:c r="A40" s="59" t="str">
        <x:v>归属于母公司股东及其他权益持有者的权益合计</x:v>
      </x:c>
      <x:c r="B40" s="60" t="str">
        <x:v>资产负债表!A54</x:v>
      </x:c>
      <x:c r="C40" s="62" t="n">
        <x:v>0.79</x:v>
      </x:c>
      <x:c r="D40" s="62" t="n">
        <x:v>2.19</x:v>
      </x:c>
      <x:c r="E40" s="62" t="n">
        <x:v>5.93</x:v>
      </x:c>
      <x:c r="F40" s="62"/>
      <x:c r="G40" s="62" t="n">
        <x:v>61.29</x:v>
      </x:c>
      <x:c r="H40" s="62" t="n">
        <x:v>12.4</x:v>
      </x:c>
      <x:c r="I40" s="62" t="n">
        <x:v>68.18</x:v>
      </x:c>
      <x:c r="J40" s="62" t="n">
        <x:v>63.13</x:v>
      </x:c>
      <x:c r="K40" s="62" t="n">
        <x:v>69.63</x:v>
      </x:c>
      <x:c r="L40" s="62" t="n">
        <x:v>71.12</x:v>
      </x:c>
      <x:c r="M40" s="62" t="n">
        <x:v>77.7</x:v>
      </x:c>
      <x:c r="N40" s="62" t="n">
        <x:v>73.03</x:v>
      </x:c>
      <x:c r="O40" s="62" t="n">
        <x:v>106.84</x:v>
      </x:c>
      <x:c r="P40" s="62" t="n">
        <x:v>83.99</x:v>
      </x:c>
      <x:c r="Q40" s="62" t="n">
        <x:v>222.78</x:v>
      </x:c>
      <x:c r="R40" s="62" t="n">
        <x:v>141.84</x:v>
      </x:c>
      <x:c r="S40" s="62"/>
    </x:row>
    <x:row r="41">
      <x:c r="A41" s="59" t="str">
        <x:v>归属于母公司普通股股东权益合计</x:v>
      </x:c>
      <x:c r="B41" s="60" t="str">
        <x:v>资产负债表!A55</x:v>
      </x:c>
      <x:c r="C41" s="62" t="n">
        <x:v>0.79</x:v>
      </x:c>
      <x:c r="D41" s="62" t="n">
        <x:v>2.19</x:v>
      </x:c>
      <x:c r="E41" s="62" t="n">
        <x:v>5.93</x:v>
      </x:c>
      <x:c r="F41" s="62"/>
      <x:c r="G41" s="62" t="n">
        <x:v>61.29</x:v>
      </x:c>
      <x:c r="H41" s="62" t="n">
        <x:v>12.4</x:v>
      </x:c>
      <x:c r="I41" s="62" t="n">
        <x:v>68.18</x:v>
      </x:c>
      <x:c r="J41" s="62" t="n">
        <x:v>63.13</x:v>
      </x:c>
      <x:c r="K41" s="62" t="n">
        <x:v>69.63</x:v>
      </x:c>
      <x:c r="L41" s="62" t="n">
        <x:v>71.12</x:v>
      </x:c>
      <x:c r="M41" s="62" t="n">
        <x:v>77.7</x:v>
      </x:c>
      <x:c r="N41" s="62" t="n">
        <x:v>73.03</x:v>
      </x:c>
      <x:c r="O41" s="62" t="n">
        <x:v>106.84</x:v>
      </x:c>
      <x:c r="P41" s="62" t="n">
        <x:v>83.99</x:v>
      </x:c>
      <x:c r="Q41" s="62" t="n">
        <x:v>222.78</x:v>
      </x:c>
      <x:c r="R41" s="62" t="n">
        <x:v>141.84</x:v>
      </x:c>
      <x:c r="S41" s="62"/>
    </x:row>
    <x:row r="42">
      <x:c r="A42" s="55" t="str">
        <x:v>少数股东权益</x:v>
      </x:c>
      <x:c r="B42" s="52" t="str">
        <x:v>资产负债表!A56</x:v>
      </x:c>
      <x:c r="C42" s="46" t="n">
        <x:v>0</x:v>
      </x:c>
      <x:c r="D42" s="46" t="n">
        <x:v>0</x:v>
      </x:c>
      <x:c r="E42" s="46" t="n">
        <x:v>0</x:v>
      </x:c>
      <x:c r="F42" s="46" t="n">
        <x:v>0</x:v>
      </x:c>
      <x:c r="G42" s="46" t="n">
        <x:v>0.02</x:v>
      </x:c>
      <x:c r="H42" s="46" t="n">
        <x:v>0.02</x:v>
      </x:c>
      <x:c r="I42" s="46" t="n">
        <x:v>0.02</x:v>
      </x:c>
      <x:c r="J42" s="46" t="n">
        <x:v>0.02</x:v>
      </x:c>
      <x:c r="K42" s="46" t="n">
        <x:v>0.02</x:v>
      </x:c>
      <x:c r="L42" s="46" t="n">
        <x:v>0.02</x:v>
      </x:c>
      <x:c r="M42" s="46" t="n">
        <x:v>0.1</x:v>
      </x:c>
      <x:c r="N42" s="46" t="n">
        <x:v>0.03</x:v>
      </x:c>
      <x:c r="O42" s="46" t="n">
        <x:v>2.01</x:v>
      </x:c>
      <x:c r="P42" s="46" t="n">
        <x:v>0.54</x:v>
      </x:c>
      <x:c r="Q42" s="46" t="n">
        <x:v>3.75</x:v>
      </x:c>
      <x:c r="R42" s="46" t="n">
        <x:v>2.46</x:v>
      </x:c>
      <x:c r="S42" s="46"/>
    </x:row>
  </x:sheetData>
  <x:mergeCells>
    <x:mergeCell ref="A1:S1"/>
    <x:mergeCell ref="A2:S2"/>
  </x:mergeCells>
  <x:pageMargins left="0.7" right="0.7" top="0.75" bottom="0.75" header="0.3" footer="0.3"/>
  <x:tableParts count="1">
    <x:tablePart xmlns:r="http://schemas.openxmlformats.org/officeDocument/2006/relationships" r:id="R67ce5c5cbca94ef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</x:cols>
  <x:sheetData>
    <x:row r="1" ht="28" customHeight="1">
      <x:c r="A1" s="21" t="str">
        <x:v>利润表｜财报明细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</x:row>
    <x:row r="2" ht="34" customHeight="1">
      <x:c r="A2" s="24" t="str">
        <x:v>流量数据。FY 为全年累计，H1 为上半年累计；不得把来源 H2 当作下半年单期。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  <x:c r="O2" s="24"/>
      <x:c r="P2" s="24"/>
      <x:c r="Q2" s="24"/>
      <x:c r="R2" s="24"/>
      <x:c r="S2" s="24"/>
    </x:row>
    <x:row r="4" ht="22" customHeight="1">
      <x:c r="A4" s="26" t="str">
        <x:v>财报科目</x:v>
      </x:c>
      <x:c r="B4" s="26" t="str">
        <x:v>来源行</x:v>
      </x:c>
      <x:c r="C4" s="26" t="str">
        <x:v>2017FY</x:v>
      </x:c>
      <x:c r="D4" s="26" t="str">
        <x:v>2018FY</x:v>
      </x:c>
      <x:c r="E4" s="26" t="str">
        <x:v>2019FY</x:v>
      </x:c>
      <x:c r="F4" s="26" t="str">
        <x:v>2019H1</x:v>
      </x:c>
      <x:c r="G4" s="26" t="str">
        <x:v>2020FY</x:v>
      </x:c>
      <x:c r="H4" s="26" t="str">
        <x:v>2020H1</x:v>
      </x:c>
      <x:c r="I4" s="26" t="str">
        <x:v>2021FY</x:v>
      </x:c>
      <x:c r="J4" s="26" t="str">
        <x:v>2021H1</x:v>
      </x:c>
      <x:c r="K4" s="26" t="str">
        <x:v>2022FY</x:v>
      </x:c>
      <x:c r="L4" s="26" t="str">
        <x:v>2022H1</x:v>
      </x:c>
      <x:c r="M4" s="26" t="str">
        <x:v>2023FY</x:v>
      </x:c>
      <x:c r="N4" s="26" t="str">
        <x:v>2023H1</x:v>
      </x:c>
      <x:c r="O4" s="26" t="str">
        <x:v>2024FY</x:v>
      </x:c>
      <x:c r="P4" s="26" t="str">
        <x:v>2024H1</x:v>
      </x:c>
      <x:c r="Q4" s="26" t="str">
        <x:v>2025FY</x:v>
      </x:c>
      <x:c r="R4" s="26" t="str">
        <x:v>2025H1</x:v>
      </x:c>
      <x:c r="S4" s="26" t="str">
        <x:v>2026H1</x:v>
      </x:c>
    </x:row>
    <x:row r="5" ht="22" customHeight="1">
      <x:c r="A5" s="30" t="str">
        <x:v>单位：人民币亿元</x:v>
      </x:c>
      <x:c r="B5" s="30" t="str">
        <x:v>来源：data/ppmt/raw/ppmt.xlsx</x:v>
      </x:c>
      <x:c r="C5" s="30" t="str">
        <x:v>来源列：2017H2</x:v>
      </x:c>
      <x:c r="D5" s="30" t="str">
        <x:v>来源列：2018H2</x:v>
      </x:c>
      <x:c r="E5" s="30" t="str">
        <x:v>来源列：2019H2</x:v>
      </x:c>
      <x:c r="F5" s="30" t="str">
        <x:v>来源列：2019H1</x:v>
      </x:c>
      <x:c r="G5" s="30" t="str">
        <x:v>来源列：2020H2</x:v>
      </x:c>
      <x:c r="H5" s="30" t="str">
        <x:v>来源列：2020H1</x:v>
      </x:c>
      <x:c r="I5" s="30" t="str">
        <x:v>来源列：2021H2</x:v>
      </x:c>
      <x:c r="J5" s="30" t="str">
        <x:v>来源列：2021H1</x:v>
      </x:c>
      <x:c r="K5" s="30" t="str">
        <x:v>来源列：2022H2</x:v>
      </x:c>
      <x:c r="L5" s="30" t="str">
        <x:v>来源列：2022H1</x:v>
      </x:c>
      <x:c r="M5" s="30" t="str">
        <x:v>来源列：2023H2</x:v>
      </x:c>
      <x:c r="N5" s="30" t="str">
        <x:v>来源列：2023H1</x:v>
      </x:c>
      <x:c r="O5" s="30" t="str">
        <x:v>来源列：2024H2</x:v>
      </x:c>
      <x:c r="P5" s="30" t="str">
        <x:v>来源列：2024H1</x:v>
      </x:c>
      <x:c r="Q5" s="30" t="str">
        <x:v>来源列：2025H2</x:v>
      </x:c>
      <x:c r="R5" s="30" t="str">
        <x:v>来源列：2025H1</x:v>
      </x:c>
      <x:c r="S5" s="30" t="str">
        <x:v>来源列：2026H1</x:v>
      </x:c>
    </x:row>
    <x:row r="6">
      <x:c r="A6" s="53" t="str">
        <x:v>一、营业总收入</x:v>
      </x:c>
      <x:c r="B6" s="50" t="str">
        <x:v>利润表!A2</x:v>
      </x:c>
      <x:c r="C6" s="44" t="n">
        <x:v>1.58</x:v>
      </x:c>
      <x:c r="D6" s="44" t="n">
        <x:v>5.15</x:v>
      </x:c>
      <x:c r="E6" s="44" t="n">
        <x:v>16.83</x:v>
      </x:c>
      <x:c r="F6" s="44" t="n">
        <x:v>5.43</x:v>
      </x:c>
      <x:c r="G6" s="44" t="n">
        <x:v>25.13</x:v>
      </x:c>
      <x:c r="H6" s="44" t="n">
        <x:v>8.18</x:v>
      </x:c>
      <x:c r="I6" s="44" t="n">
        <x:v>44.91</x:v>
      </x:c>
      <x:c r="J6" s="44" t="n">
        <x:v>17.73</x:v>
      </x:c>
      <x:c r="K6" s="44" t="n">
        <x:v>46.17</x:v>
      </x:c>
      <x:c r="L6" s="44" t="n">
        <x:v>23.59</x:v>
      </x:c>
      <x:c r="M6" s="44" t="n">
        <x:v>63.01</x:v>
      </x:c>
      <x:c r="N6" s="44" t="n">
        <x:v>28.14</x:v>
      </x:c>
      <x:c r="O6" s="44" t="n">
        <x:v>130.38</x:v>
      </x:c>
      <x:c r="P6" s="44" t="n">
        <x:v>45.58</x:v>
      </x:c>
      <x:c r="Q6" s="44" t="n">
        <x:v>371.2</x:v>
      </x:c>
      <x:c r="R6" s="44" t="n">
        <x:v>138.76</x:v>
      </x:c>
      <x:c r="S6" s="44" t="n">
        <x:v>171.73</x:v>
      </x:c>
    </x:row>
    <x:row r="7">
      <x:c r="A7" s="59" t="str">
        <x:v>营业收入</x:v>
      </x:c>
      <x:c r="B7" s="60" t="str">
        <x:v>利润表!A3</x:v>
      </x:c>
      <x:c r="C7" s="62" t="n">
        <x:v>1.58</x:v>
      </x:c>
      <x:c r="D7" s="62" t="n">
        <x:v>5.15</x:v>
      </x:c>
      <x:c r="E7" s="62" t="n">
        <x:v>16.83</x:v>
      </x:c>
      <x:c r="F7" s="62" t="n">
        <x:v>5.43</x:v>
      </x:c>
      <x:c r="G7" s="62" t="n">
        <x:v>25.13</x:v>
      </x:c>
      <x:c r="H7" s="62" t="n">
        <x:v>8.18</x:v>
      </x:c>
      <x:c r="I7" s="62" t="n">
        <x:v>44.91</x:v>
      </x:c>
      <x:c r="J7" s="62" t="n">
        <x:v>17.73</x:v>
      </x:c>
      <x:c r="K7" s="62" t="n">
        <x:v>46.17</x:v>
      </x:c>
      <x:c r="L7" s="62" t="n">
        <x:v>23.59</x:v>
      </x:c>
      <x:c r="M7" s="62" t="n">
        <x:v>63.01</x:v>
      </x:c>
      <x:c r="N7" s="62" t="n">
        <x:v>28.14</x:v>
      </x:c>
      <x:c r="O7" s="62" t="n">
        <x:v>130.38</x:v>
      </x:c>
      <x:c r="P7" s="62" t="n">
        <x:v>45.58</x:v>
      </x:c>
      <x:c r="Q7" s="62" t="n">
        <x:v>371.2</x:v>
      </x:c>
      <x:c r="R7" s="62" t="n">
        <x:v>138.76</x:v>
      </x:c>
      <x:c r="S7" s="62" t="n">
        <x:v>171.73</x:v>
      </x:c>
    </x:row>
    <x:row r="8">
      <x:c r="A8" s="54" t="str">
        <x:v>营业成本</x:v>
      </x:c>
      <x:c r="B8" s="51" t="str">
        <x:v>利润表!A4</x:v>
      </x:c>
      <x:c r="C8" s="45" t="n">
        <x:v>0.83</x:v>
      </x:c>
      <x:c r="D8" s="45" t="n">
        <x:v>2.16</x:v>
      </x:c>
      <x:c r="E8" s="45" t="n">
        <x:v>5.93</x:v>
      </x:c>
      <x:c r="F8" s="45" t="n">
        <x:v>2.13</x:v>
      </x:c>
      <x:c r="G8" s="45" t="n">
        <x:v>9.19</x:v>
      </x:c>
      <x:c r="H8" s="45" t="n">
        <x:v>2.84</x:v>
      </x:c>
      <x:c r="I8" s="45" t="n">
        <x:v>17.32</x:v>
      </x:c>
      <x:c r="J8" s="45" t="n">
        <x:v>6.56</x:v>
      </x:c>
      <x:c r="K8" s="45" t="n">
        <x:v>19.63</x:v>
      </x:c>
      <x:c r="L8" s="45" t="n">
        <x:v>9.88</x:v>
      </x:c>
      <x:c r="M8" s="45" t="n">
        <x:v>24.37</x:v>
      </x:c>
      <x:c r="N8" s="45" t="n">
        <x:v>11.15</x:v>
      </x:c>
      <x:c r="O8" s="45" t="n">
        <x:v>43.3</x:v>
      </x:c>
      <x:c r="P8" s="45" t="n">
        <x:v>16.39</x:v>
      </x:c>
      <x:c r="Q8" s="45" t="n">
        <x:v>103.55</x:v>
      </x:c>
      <x:c r="R8" s="45" t="n">
        <x:v>41.15</x:v>
      </x:c>
      <x:c r="S8" s="45" t="n">
        <x:v>52.07</x:v>
      </x:c>
    </x:row>
    <x:row r="9">
      <x:c r="A9" s="54" t="str">
        <x:v>减：销售费用</x:v>
      </x:c>
      <x:c r="B9" s="51" t="str">
        <x:v>利润表!A7</x:v>
      </x:c>
      <x:c r="C9" s="45" t="n">
        <x:v>0.51</x:v>
      </x:c>
      <x:c r="D9" s="45" t="n">
        <x:v>1.26</x:v>
      </x:c>
      <x:c r="E9" s="45" t="n">
        <x:v>3.64</x:v>
      </x:c>
      <x:c r="F9" s="45" t="n">
        <x:v>1.19</x:v>
      </x:c>
      <x:c r="G9" s="45" t="n">
        <x:v>6.3</x:v>
      </x:c>
      <x:c r="H9" s="45" t="n">
        <x:v>2.23</x:v>
      </x:c>
      <x:c r="I9" s="45" t="n">
        <x:v>11.06</x:v>
      </x:c>
      <x:c r="J9" s="45" t="n">
        <x:v>4.2</x:v>
      </x:c>
      <x:c r="K9" s="45" t="n">
        <x:v>14.71</x:v>
      </x:c>
      <x:c r="L9" s="45" t="n">
        <x:v>6.93</x:v>
      </x:c>
      <x:c r="M9" s="45" t="n">
        <x:v>20.05</x:v>
      </x:c>
      <x:c r="N9" s="45" t="n">
        <x:v>8.78</x:v>
      </x:c>
      <x:c r="O9" s="45" t="n">
        <x:v>36.5</x:v>
      </x:c>
      <x:c r="P9" s="45" t="n">
        <x:v>13.53</x:v>
      </x:c>
      <x:c r="Q9" s="45" t="n">
        <x:v>80.82</x:v>
      </x:c>
      <x:c r="R9" s="45" t="n">
        <x:v>31.93</x:v>
      </x:c>
      <x:c r="S9" s="45" t="n">
        <x:v>39.31</x:v>
      </x:c>
    </x:row>
    <x:row r="10">
      <x:c r="A10" s="54" t="str">
        <x:v>管理费用</x:v>
      </x:c>
      <x:c r="B10" s="51" t="str">
        <x:v>利润表!A8</x:v>
      </x:c>
      <x:c r="C10" s="45" t="n">
        <x:v>0.21</x:v>
      </x:c>
      <x:c r="D10" s="45" t="n">
        <x:v>0.44</x:v>
      </x:c>
      <x:c r="E10" s="45" t="n">
        <x:v>1.42</x:v>
      </x:c>
      <x:c r="F10" s="45" t="n">
        <x:v>0.64</x:v>
      </x:c>
      <x:c r="G10" s="45" t="n">
        <x:v>2.8</x:v>
      </x:c>
      <x:c r="H10" s="45" t="n">
        <x:v>1.25</x:v>
      </x:c>
      <x:c r="I10" s="45" t="n">
        <x:v>5.58</x:v>
      </x:c>
      <x:c r="J10" s="45" t="n">
        <x:v>2.4</x:v>
      </x:c>
      <x:c r="K10" s="45" t="n">
        <x:v>6.86</x:v>
      </x:c>
      <x:c r="L10" s="45" t="n">
        <x:v>3.23</x:v>
      </x:c>
      <x:c r="M10" s="45" t="n">
        <x:v>7.07</x:v>
      </x:c>
      <x:c r="N10" s="45" t="n">
        <x:v>3.31</x:v>
      </x:c>
      <x:c r="O10" s="45" t="n">
        <x:v>9.47</x:v>
      </x:c>
      <x:c r="P10" s="45" t="n">
        <x:v>4.34</x:v>
      </x:c>
      <x:c r="Q10" s="45" t="n">
        <x:v>17.7</x:v>
      </x:c>
      <x:c r="R10" s="45" t="n">
        <x:v>7.7</x:v>
      </x:c>
      <x:c r="S10" s="45" t="n">
        <x:v>9.27</x:v>
      </x:c>
    </x:row>
    <x:row r="11">
      <x:c r="A11" s="54" t="str">
        <x:v>财务费用</x:v>
      </x:c>
      <x:c r="B11" s="51" t="str">
        <x:v>利润表!A9</x:v>
      </x:c>
      <x:c r="C11" s="45" t="n">
        <x:v>0.02</x:v>
      </x:c>
      <x:c r="D11" s="45" t="n">
        <x:v>0.02</x:v>
      </x:c>
      <x:c r="E11" s="45" t="n">
        <x:v>0.05</x:v>
      </x:c>
      <x:c r="F11" s="45" t="n">
        <x:v>0.02</x:v>
      </x:c>
      <x:c r="G11" s="45" t="n">
        <x:v>0.09</x:v>
      </x:c>
      <x:c r="H11" s="45" t="n">
        <x:v>0.04</x:v>
      </x:c>
      <x:c r="I11" s="45" t="n">
        <x:v>-0.07</x:v>
      </x:c>
      <x:c r="J11" s="45" t="n">
        <x:v>-0.06</x:v>
      </x:c>
      <x:c r="K11" s="45" t="n">
        <x:v>-0.29</x:v>
      </x:c>
      <x:c r="L11" s="45" t="n">
        <x:v>-0.07</x:v>
      </x:c>
      <x:c r="M11" s="45" t="n">
        <x:v>-1.52</x:v>
      </x:c>
      <x:c r="N11" s="45" t="n">
        <x:v>-0.63</x:v>
      </x:c>
      <x:c r="O11" s="45" t="n">
        <x:v>-1.63</x:v>
      </x:c>
      <x:c r="P11" s="45" t="n">
        <x:v>-0.84</x:v>
      </x:c>
      <x:c r="Q11" s="45" t="n">
        <x:v>-0.76</x:v>
      </x:c>
      <x:c r="R11" s="45" t="n">
        <x:v>-0.66</x:v>
      </x:c>
      <x:c r="S11" s="45" t="n">
        <x:v>0.11</x:v>
      </x:c>
    </x:row>
    <x:row r="12">
      <x:c r="A12" s="54" t="str">
        <x:v>(其中)融资成本</x:v>
      </x:c>
      <x:c r="B12" s="51" t="str">
        <x:v>利润表!A10</x:v>
      </x:c>
      <x:c r="C12" s="45" t="n">
        <x:v>0.02</x:v>
      </x:c>
      <x:c r="D12" s="45" t="n">
        <x:v>0.02</x:v>
      </x:c>
      <x:c r="E12" s="45" t="n">
        <x:v>0.06</x:v>
      </x:c>
      <x:c r="F12" s="45" t="n">
        <x:v>0.02</x:v>
      </x:c>
      <x:c r="G12" s="45" t="n">
        <x:v>0.11</x:v>
      </x:c>
      <x:c r="H12" s="45" t="n">
        <x:v>0.05</x:v>
      </x:c>
      <x:c r="I12" s="45" t="n">
        <x:v>0.21</x:v>
      </x:c>
      <x:c r="J12" s="45" t="n">
        <x:v>0.08</x:v>
      </x:c>
      <x:c r="K12" s="45" t="n">
        <x:v>0.39</x:v>
      </x:c>
      <x:c r="L12" s="45" t="n">
        <x:v>0.16</x:v>
      </x:c>
      <x:c r="M12" s="45" t="n">
        <x:v>0.32</x:v>
      </x:c>
      <x:c r="N12" s="45" t="n">
        <x:v>0.16</x:v>
      </x:c>
      <x:c r="O12" s="45" t="n">
        <x:v>0.49</x:v>
      </x:c>
      <x:c r="P12" s="45" t="n">
        <x:v>0.22</x:v>
      </x:c>
      <x:c r="Q12" s="45" t="n">
        <x:v>0.82</x:v>
      </x:c>
      <x:c r="R12" s="45" t="n">
        <x:v>0.28</x:v>
      </x:c>
      <x:c r="S12" s="45" t="n">
        <x:v>0.81</x:v>
      </x:c>
    </x:row>
    <x:row r="13">
      <x:c r="A13" s="54" t="str">
        <x:v>(其中)利息收入</x:v>
      </x:c>
      <x:c r="B13" s="51" t="str">
        <x:v>利润表!A11</x:v>
      </x:c>
      <x:c r="C13" s="45" t="n">
        <x:v>0</x:v>
      </x:c>
      <x:c r="D13" s="45" t="n">
        <x:v>0</x:v>
      </x:c>
      <x:c r="E13" s="45" t="n">
        <x:v>0</x:v>
      </x:c>
      <x:c r="F13" s="45" t="n">
        <x:v>0</x:v>
      </x:c>
      <x:c r="G13" s="45" t="n">
        <x:v>0.02</x:v>
      </x:c>
      <x:c r="H13" s="45" t="n">
        <x:v>0.01</x:v>
      </x:c>
      <x:c r="I13" s="45" t="n">
        <x:v>0.29</x:v>
      </x:c>
      <x:c r="J13" s="45" t="n">
        <x:v>0.14</x:v>
      </x:c>
      <x:c r="K13" s="45" t="n">
        <x:v>0.68</x:v>
      </x:c>
      <x:c r="L13" s="45" t="n">
        <x:v>0.23</x:v>
      </x:c>
      <x:c r="M13" s="45" t="n">
        <x:v>1.84</x:v>
      </x:c>
      <x:c r="N13" s="45" t="n">
        <x:v>0.8</x:v>
      </x:c>
      <x:c r="O13" s="45" t="n">
        <x:v>2.12</x:v>
      </x:c>
      <x:c r="P13" s="45" t="n">
        <x:v>1.06</x:v>
      </x:c>
      <x:c r="Q13" s="45" t="n">
        <x:v>1.59</x:v>
      </x:c>
      <x:c r="R13" s="45" t="n">
        <x:v>0.94</x:v>
      </x:c>
      <x:c r="S13" s="45" t="n">
        <x:v>0.93</x:v>
      </x:c>
    </x:row>
    <x:row r="14">
      <x:c r="A14" s="54" t="str">
        <x:v>加：对联营企业及合营企业的投资收益</x:v>
      </x:c>
      <x:c r="B14" s="51" t="str">
        <x:v>利润表!A17</x:v>
      </x:c>
      <x:c r="C14" s="45" t="n">
        <x:v>0</x:v>
      </x:c>
      <x:c r="D14" s="45" t="n">
        <x:v>0.01</x:v>
      </x:c>
      <x:c r="E14" s="45" t="n">
        <x:v>0.05</x:v>
      </x:c>
      <x:c r="F14" s="45" t="n">
        <x:v>0.02</x:v>
      </x:c>
      <x:c r="G14" s="45" t="n">
        <x:v>0.04</x:v>
      </x:c>
      <x:c r="H14" s="45" t="n">
        <x:v>-0.01</x:v>
      </x:c>
      <x:c r="I14" s="45" t="n">
        <x:v>0.14</x:v>
      </x:c>
      <x:c r="J14" s="45" t="n">
        <x:v>0.04</x:v>
      </x:c>
      <x:c r="K14" s="45" t="n">
        <x:v>0.27</x:v>
      </x:c>
      <x:c r="L14" s="45" t="n">
        <x:v>0.05</x:v>
      </x:c>
      <x:c r="M14" s="45" t="n">
        <x:v>0.33</x:v>
      </x:c>
      <x:c r="N14" s="45" t="n">
        <x:v>0.17</x:v>
      </x:c>
      <x:c r="O14" s="45" t="n">
        <x:v>0.48</x:v>
      </x:c>
      <x:c r="P14" s="45" t="n">
        <x:v>0.18</x:v>
      </x:c>
      <x:c r="Q14" s="45" t="n">
        <x:v>0.7</x:v>
      </x:c>
      <x:c r="R14" s="45" t="n">
        <x:v>0.48</x:v>
      </x:c>
      <x:c r="S14" s="45" t="n">
        <x:v>0.31</x:v>
      </x:c>
    </x:row>
    <x:row r="15">
      <x:c r="A15" s="54" t="str">
        <x:v>公允价值变动收益</x:v>
      </x:c>
      <x:c r="B15" s="51" t="str">
        <x:v>利润表!A18</x:v>
      </x:c>
      <x:c r="C15" s="45" t="n">
        <x:v>0</x:v>
      </x:c>
      <x:c r="D15" s="45" t="n">
        <x:v>0</x:v>
      </x:c>
      <x:c r="E15" s="45" t="n">
        <x:v>0</x:v>
      </x:c>
      <x:c r="F15" s="45" t="n">
        <x:v>0</x:v>
      </x:c>
      <x:c r="G15" s="45" t="n">
        <x:v>-0.06</x:v>
      </x:c>
      <x:c r="H15" s="45" t="n">
        <x:v>-0.06</x:v>
      </x:c>
      <x:c r="I15" s="45" t="n">
        <x:v>0</x:v>
      </x:c>
      <x:c r="J15" s="45" t="n">
        <x:v>0</x:v>
      </x:c>
      <x:c r="K15" s="45" t="n">
        <x:v>0</x:v>
      </x:c>
      <x:c r="L15" s="45" t="n">
        <x:v>0</x:v>
      </x:c>
      <x:c r="M15" s="45" t="n">
        <x:v>0</x:v>
      </x:c>
      <x:c r="N15" s="45" t="n">
        <x:v>0</x:v>
      </x:c>
      <x:c r="O15" s="45" t="n">
        <x:v>0</x:v>
      </x:c>
      <x:c r="P15" s="45" t="n">
        <x:v>0</x:v>
      </x:c>
      <x:c r="Q15" s="45" t="n">
        <x:v>0</x:v>
      </x:c>
      <x:c r="R15" s="45" t="n">
        <x:v>0</x:v>
      </x:c>
      <x:c r="S15" s="45" t="n">
        <x:v>0.37</x:v>
      </x:c>
    </x:row>
    <x:row r="16">
      <x:c r="A16" s="54" t="str">
        <x:v>资产减值损失</x:v>
      </x:c>
      <x:c r="B16" s="51" t="str">
        <x:v>利润表!A19</x:v>
      </x:c>
      <x:c r="C16" s="45" t="n">
        <x:v>0</x:v>
      </x:c>
      <x:c r="D16" s="45" t="n">
        <x:v>0</x:v>
      </x:c>
      <x:c r="E16" s="45" t="n">
        <x:v>0</x:v>
      </x:c>
      <x:c r="F16" s="45" t="n">
        <x:v>0</x:v>
      </x:c>
      <x:c r="G16" s="45" t="n">
        <x:v>0</x:v>
      </x:c>
      <x:c r="H16" s="45" t="n">
        <x:v>0</x:v>
      </x:c>
      <x:c r="I16" s="45" t="n">
        <x:v>0.01</x:v>
      </x:c>
      <x:c r="J16" s="45" t="n">
        <x:v>0.03</x:v>
      </x:c>
      <x:c r="K16" s="45" t="n">
        <x:v>0.04</x:v>
      </x:c>
      <x:c r="L16" s="45" t="n">
        <x:v>0</x:v>
      </x:c>
      <x:c r="M16" s="45" t="n">
        <x:v>0.01</x:v>
      </x:c>
      <x:c r="N16" s="45" t="n">
        <x:v>0</x:v>
      </x:c>
      <x:c r="O16" s="45" t="n">
        <x:v>0.03</x:v>
      </x:c>
      <x:c r="P16" s="45" t="n">
        <x:v>0.03</x:v>
      </x:c>
      <x:c r="Q16" s="45" t="n">
        <x:v>0.12</x:v>
      </x:c>
      <x:c r="R16" s="45" t="n">
        <x:v>0.01</x:v>
      </x:c>
      <x:c r="S16" s="45" t="n">
        <x:v>0.03</x:v>
      </x:c>
    </x:row>
    <x:row r="17">
      <x:c r="A17" s="54" t="str">
        <x:v>其他业务收入</x:v>
      </x:c>
      <x:c r="B17" s="51" t="str">
        <x:v>利润表!A20</x:v>
      </x:c>
      <x:c r="C17" s="45" t="n">
        <x:v>0.01</x:v>
      </x:c>
      <x:c r="D17" s="45" t="n">
        <x:v>0.05</x:v>
      </x:c>
      <x:c r="E17" s="45" t="n">
        <x:v>0.18</x:v>
      </x:c>
      <x:c r="F17" s="45" t="n">
        <x:v>0.04</x:v>
      </x:c>
      <x:c r="G17" s="45" t="n">
        <x:v>0.45</x:v>
      </x:c>
      <x:c r="H17" s="45" t="n">
        <x:v>0.22</x:v>
      </x:c>
      <x:c r="I17" s="45" t="n">
        <x:v>0.56</x:v>
      </x:c>
      <x:c r="J17" s="45" t="n">
        <x:v>0.32</x:v>
      </x:c>
      <x:c r="K17" s="45" t="n">
        <x:v>0.9</x:v>
      </x:c>
      <x:c r="L17" s="45" t="n">
        <x:v>0.91</x:v>
      </x:c>
      <x:c r="M17" s="45" t="n">
        <x:v>0.79</x:v>
      </x:c>
      <x:c r="N17" s="45" t="n">
        <x:v>0.49</x:v>
      </x:c>
      <x:c r="O17" s="45" t="n">
        <x:v>0.84</x:v>
      </x:c>
      <x:c r="P17" s="45" t="n">
        <x:v>0.32</x:v>
      </x:c>
      <x:c r="Q17" s="45" t="n">
        <x:v>1.5</x:v>
      </x:c>
      <x:c r="R17" s="45" t="n">
        <x:v>2.46</x:v>
      </x:c>
      <x:c r="S17" s="45" t="n">
        <x:v>3.03</x:v>
      </x:c>
    </x:row>
    <x:row r="18">
      <x:c r="A18" s="54" t="str">
        <x:v>其他业务成本</x:v>
      </x:c>
      <x:c r="B18" s="51" t="str">
        <x:v>利润表!A21</x:v>
      </x:c>
      <x:c r="C18" s="45" t="n">
        <x:v>0</x:v>
      </x:c>
      <x:c r="D18" s="45" t="n">
        <x:v>0</x:v>
      </x:c>
      <x:c r="E18" s="45" t="n">
        <x:v>0</x:v>
      </x:c>
      <x:c r="F18" s="45" t="n">
        <x:v>0</x:v>
      </x:c>
      <x:c r="G18" s="45" t="n">
        <x:v>0.11</x:v>
      </x:c>
      <x:c r="H18" s="45" t="n">
        <x:v>0</x:v>
      </x:c>
      <x:c r="I18" s="45" t="n">
        <x:v>0</x:v>
      </x:c>
      <x:c r="J18" s="45" t="n">
        <x:v>0</x:v>
      </x:c>
      <x:c r="K18" s="45" t="n">
        <x:v>0</x:v>
      </x:c>
      <x:c r="L18" s="45" t="n">
        <x:v>0</x:v>
      </x:c>
      <x:c r="M18" s="45" t="n">
        <x:v>0</x:v>
      </x:c>
      <x:c r="N18" s="45" t="n">
        <x:v>0</x:v>
      </x:c>
      <x:c r="O18" s="45" t="n">
        <x:v>0.37</x:v>
      </x:c>
      <x:c r="P18" s="45" t="n">
        <x:v>0.34</x:v>
      </x:c>
      <x:c r="Q18" s="45" t="n">
        <x:v>1.6</x:v>
      </x:c>
      <x:c r="R18" s="45" t="n">
        <x:v>0</x:v>
      </x:c>
      <x:c r="S18" s="45" t="n">
        <x:v>0</x:v>
      </x:c>
    </x:row>
    <x:row r="19">
      <x:c r="A19" s="59" t="str">
        <x:v>二、利润总额</x:v>
      </x:c>
      <x:c r="B19" s="60" t="str">
        <x:v>利润表!A22</x:v>
      </x:c>
      <x:c r="C19" s="62" t="n">
        <x:v>0.02</x:v>
      </x:c>
      <x:c r="D19" s="62" t="n">
        <x:v>1.32</x:v>
      </x:c>
      <x:c r="E19" s="62" t="n">
        <x:v>5.98</x:v>
      </x:c>
      <x:c r="F19" s="62" t="n">
        <x:v>1.51</x:v>
      </x:c>
      <x:c r="G19" s="62" t="n">
        <x:v>7.07</x:v>
      </x:c>
      <x:c r="H19" s="62" t="n">
        <x:v>1.97</x:v>
      </x:c>
      <x:c r="I19" s="62" t="n">
        <x:v>11.71</x:v>
      </x:c>
      <x:c r="J19" s="62" t="n">
        <x:v>4.97</x:v>
      </x:c>
      <x:c r="K19" s="62" t="n">
        <x:v>6.4</x:v>
      </x:c>
      <x:c r="L19" s="62" t="n">
        <x:v>4.58</x:v>
      </x:c>
      <x:c r="M19" s="62" t="n">
        <x:v>14.16</x:v>
      </x:c>
      <x:c r="N19" s="62" t="n">
        <x:v>6.19</x:v>
      </x:c>
      <x:c r="O19" s="62" t="n">
        <x:v>43.66</x:v>
      </x:c>
      <x:c r="P19" s="62" t="n">
        <x:v>12.28</x:v>
      </x:c>
      <x:c r="Q19" s="62" t="n">
        <x:v>170.37</x:v>
      </x:c>
      <x:c r="R19" s="62" t="n">
        <x:v>61.57</x:v>
      </x:c>
      <x:c r="S19" s="62" t="n">
        <x:v>67.67</x:v>
      </x:c>
    </x:row>
    <x:row r="20">
      <x:c r="A20" s="54" t="str">
        <x:v>减：所得税费用</x:v>
      </x:c>
      <x:c r="B20" s="51" t="str">
        <x:v>利润表!A23</x:v>
      </x:c>
      <x:c r="C20" s="45" t="n">
        <x:v>0.01</x:v>
      </x:c>
      <x:c r="D20" s="45" t="n">
        <x:v>0.33</x:v>
      </x:c>
      <x:c r="E20" s="45" t="n">
        <x:v>1.47</x:v>
      </x:c>
      <x:c r="F20" s="45" t="n">
        <x:v>0.37</x:v>
      </x:c>
      <x:c r="G20" s="45" t="n">
        <x:v>1.84</x:v>
      </x:c>
      <x:c r="H20" s="45" t="n">
        <x:v>0.56</x:v>
      </x:c>
      <x:c r="I20" s="45" t="n">
        <x:v>3.17</x:v>
      </x:c>
      <x:c r="J20" s="45" t="n">
        <x:v>1.38</x:v>
      </x:c>
      <x:c r="K20" s="45" t="n">
        <x:v>1.64</x:v>
      </x:c>
      <x:c r="L20" s="45" t="n">
        <x:v>1.25</x:v>
      </x:c>
      <x:c r="M20" s="45" t="n">
        <x:v>3.27</x:v>
      </x:c>
      <x:c r="N20" s="45" t="n">
        <x:v>1.41</x:v>
      </x:c>
      <x:c r="O20" s="45" t="n">
        <x:v>10.57</x:v>
      </x:c>
      <x:c r="P20" s="45" t="n">
        <x:v>2.64</x:v>
      </x:c>
      <x:c r="Q20" s="45" t="n">
        <x:v>40.25</x:v>
      </x:c>
      <x:c r="R20" s="45" t="n">
        <x:v>14.75</x:v>
      </x:c>
      <x:c r="S20" s="45" t="n">
        <x:v>16.67</x:v>
      </x:c>
    </x:row>
    <x:row r="21">
      <x:c r="A21" s="59" t="str">
        <x:v>三、净利润</x:v>
      </x:c>
      <x:c r="B21" s="60" t="str">
        <x:v>利润表!A25</x:v>
      </x:c>
      <x:c r="C21" s="62" t="n">
        <x:v>0.02</x:v>
      </x:c>
      <x:c r="D21" s="62" t="n">
        <x:v>1</x:v>
      </x:c>
      <x:c r="E21" s="62" t="n">
        <x:v>4.51</x:v>
      </x:c>
      <x:c r="F21" s="62" t="n">
        <x:v>1.14</x:v>
      </x:c>
      <x:c r="G21" s="62" t="n">
        <x:v>5.23</x:v>
      </x:c>
      <x:c r="H21" s="62" t="n">
        <x:v>1.41</x:v>
      </x:c>
      <x:c r="I21" s="62" t="n">
        <x:v>8.55</x:v>
      </x:c>
      <x:c r="J21" s="62" t="n">
        <x:v>3.59</x:v>
      </x:c>
      <x:c r="K21" s="62" t="n">
        <x:v>4.76</x:v>
      </x:c>
      <x:c r="L21" s="62" t="n">
        <x:v>3.33</x:v>
      </x:c>
      <x:c r="M21" s="62" t="n">
        <x:v>10.89</x:v>
      </x:c>
      <x:c r="N21" s="62" t="n">
        <x:v>4.77</x:v>
      </x:c>
      <x:c r="O21" s="62" t="n">
        <x:v>33.08</x:v>
      </x:c>
      <x:c r="P21" s="62" t="n">
        <x:v>9.64</x:v>
      </x:c>
      <x:c r="Q21" s="62" t="n">
        <x:v>130.12</x:v>
      </x:c>
      <x:c r="R21" s="62" t="n">
        <x:v>46.82</x:v>
      </x:c>
      <x:c r="S21" s="62" t="n">
        <x:v>51</x:v>
      </x:c>
    </x:row>
    <x:row r="22">
      <x:c r="A22" s="54" t="str">
        <x:v>净利润率</x:v>
      </x:c>
      <x:c r="B22" s="51" t="str">
        <x:v>利润表!A26</x:v>
      </x:c>
      <x:c r="C22" s="45" t="n">
        <x:v>0.0099</x:v>
      </x:c>
      <x:c r="D22" s="45" t="n">
        <x:v>0.1934</x:v>
      </x:c>
      <x:c r="E22" s="45" t="n">
        <x:v>0.268</x:v>
      </x:c>
      <x:c r="F22" s="45" t="n">
        <x:v>0.2091</x:v>
      </x:c>
      <x:c r="G22" s="45" t="n">
        <x:v>0.2082</x:v>
      </x:c>
      <x:c r="H22" s="45" t="n">
        <x:v>0.1728</x:v>
      </x:c>
      <x:c r="I22" s="45" t="n">
        <x:v>0.1903</x:v>
      </x:c>
      <x:c r="J22" s="45" t="n">
        <x:v>0.2024</x:v>
      </x:c>
      <x:c r="K22" s="45" t="n">
        <x:v>0.103</x:v>
      </x:c>
      <x:c r="L22" s="45" t="n">
        <x:v>0.1411</x:v>
      </x:c>
      <x:c r="M22" s="45" t="n">
        <x:v>0.1728</x:v>
      </x:c>
      <x:c r="N22" s="45" t="n">
        <x:v>0.1696</x:v>
      </x:c>
      <x:c r="O22" s="45" t="n">
        <x:v>0.2538</x:v>
      </x:c>
      <x:c r="P22" s="45" t="n">
        <x:v>0.2115</x:v>
      </x:c>
      <x:c r="Q22" s="45" t="n">
        <x:v>0.3505</x:v>
      </x:c>
      <x:c r="R22" s="45" t="n">
        <x:v>0.3374</x:v>
      </x:c>
      <x:c r="S22" s="45" t="n">
        <x:v>0.297</x:v>
      </x:c>
    </x:row>
    <x:row r="23">
      <x:c r="A23" s="59" t="str">
        <x:v>归属于母公司股东及其他权益持有者的净利润</x:v>
      </x:c>
      <x:c r="B23" s="60" t="str">
        <x:v>利润表!A27</x:v>
      </x:c>
      <x:c r="C23" s="62" t="n">
        <x:v>0.02</x:v>
      </x:c>
      <x:c r="D23" s="62" t="n">
        <x:v>1</x:v>
      </x:c>
      <x:c r="E23" s="62" t="n">
        <x:v>4.51</x:v>
      </x:c>
      <x:c r="F23" s="62" t="n">
        <x:v>1.14</x:v>
      </x:c>
      <x:c r="G23" s="62" t="n">
        <x:v>5.24</x:v>
      </x:c>
      <x:c r="H23" s="62" t="n">
        <x:v>1.41</x:v>
      </x:c>
      <x:c r="I23" s="62" t="n">
        <x:v>8.54</x:v>
      </x:c>
      <x:c r="J23" s="62" t="n">
        <x:v>3.59</x:v>
      </x:c>
      <x:c r="K23" s="62" t="n">
        <x:v>4.76</x:v>
      </x:c>
      <x:c r="L23" s="62" t="n">
        <x:v>3.33</x:v>
      </x:c>
      <x:c r="M23" s="62" t="n">
        <x:v>10.82</x:v>
      </x:c>
      <x:c r="N23" s="62" t="n">
        <x:v>4.77</x:v>
      </x:c>
      <x:c r="O23" s="62" t="n">
        <x:v>31.25</x:v>
      </x:c>
      <x:c r="P23" s="62" t="n">
        <x:v>9.21</x:v>
      </x:c>
      <x:c r="Q23" s="62" t="n">
        <x:v>127.76</x:v>
      </x:c>
      <x:c r="R23" s="62" t="n">
        <x:v>45.74</x:v>
      </x:c>
      <x:c r="S23" s="62" t="n">
        <x:v>50.38</x:v>
      </x:c>
    </x:row>
    <x:row r="24">
      <x:c r="A24" s="59" t="str">
        <x:v>归属于母公司普通股股东的净利润</x:v>
      </x:c>
      <x:c r="B24" s="60" t="str">
        <x:v>利润表!A28</x:v>
      </x:c>
      <x:c r="C24" s="62" t="n">
        <x:v>0.02</x:v>
      </x:c>
      <x:c r="D24" s="62" t="n">
        <x:v>1</x:v>
      </x:c>
      <x:c r="E24" s="62" t="n">
        <x:v>4.51</x:v>
      </x:c>
      <x:c r="F24" s="62" t="n">
        <x:v>1.14</x:v>
      </x:c>
      <x:c r="G24" s="62" t="n">
        <x:v>5.24</x:v>
      </x:c>
      <x:c r="H24" s="62" t="n">
        <x:v>1.41</x:v>
      </x:c>
      <x:c r="I24" s="62" t="n">
        <x:v>8.54</x:v>
      </x:c>
      <x:c r="J24" s="62" t="n">
        <x:v>3.59</x:v>
      </x:c>
      <x:c r="K24" s="62" t="n">
        <x:v>4.76</x:v>
      </x:c>
      <x:c r="L24" s="62" t="n">
        <x:v>3.33</x:v>
      </x:c>
      <x:c r="M24" s="62" t="n">
        <x:v>10.82</x:v>
      </x:c>
      <x:c r="N24" s="62" t="n">
        <x:v>4.77</x:v>
      </x:c>
      <x:c r="O24" s="62" t="n">
        <x:v>31.25</x:v>
      </x:c>
      <x:c r="P24" s="62" t="n">
        <x:v>9.21</x:v>
      </x:c>
      <x:c r="Q24" s="62" t="n">
        <x:v>127.76</x:v>
      </x:c>
      <x:c r="R24" s="62" t="n">
        <x:v>45.74</x:v>
      </x:c>
      <x:c r="S24" s="62" t="n">
        <x:v>50.38</x:v>
      </x:c>
    </x:row>
    <x:row r="25">
      <x:c r="A25" s="54" t="str">
        <x:v>少数股东损益</x:v>
      </x:c>
      <x:c r="B25" s="51" t="str">
        <x:v>利润表!A29</x:v>
      </x:c>
      <x:c r="C25" s="45" t="n">
        <x:v>0</x:v>
      </x:c>
      <x:c r="D25" s="45" t="n">
        <x:v>0</x:v>
      </x:c>
      <x:c r="E25" s="45" t="n">
        <x:v>0</x:v>
      </x:c>
      <x:c r="F25" s="45" t="n">
        <x:v>0</x:v>
      </x:c>
      <x:c r="G25" s="45" t="n">
        <x:v>0</x:v>
      </x:c>
      <x:c r="H25" s="45" t="n">
        <x:v>0</x:v>
      </x:c>
      <x:c r="I25" s="45" t="n">
        <x:v>0</x:v>
      </x:c>
      <x:c r="J25" s="45" t="n">
        <x:v>0</x:v>
      </x:c>
      <x:c r="K25" s="45" t="n">
        <x:v>0</x:v>
      </x:c>
      <x:c r="L25" s="45" t="n">
        <x:v>0</x:v>
      </x:c>
      <x:c r="M25" s="45" t="n">
        <x:v>0.06</x:v>
      </x:c>
      <x:c r="N25" s="45" t="n">
        <x:v>0.01</x:v>
      </x:c>
      <x:c r="O25" s="45" t="n">
        <x:v>1.83</x:v>
      </x:c>
      <x:c r="P25" s="45" t="n">
        <x:v>0.43</x:v>
      </x:c>
      <x:c r="Q25" s="45" t="n">
        <x:v>2.36</x:v>
      </x:c>
      <x:c r="R25" s="45" t="n">
        <x:v>1.07</x:v>
      </x:c>
      <x:c r="S25" s="45" t="n">
        <x:v>0.62</x:v>
      </x:c>
    </x:row>
    <x:row r="26">
      <x:c r="A26" s="59" t="str">
        <x:v>非国际公认会计准则净利润</x:v>
      </x:c>
      <x:c r="B26" s="60" t="str">
        <x:v>利润表!A30</x:v>
      </x:c>
      <x:c r="C26" s="62"/>
      <x:c r="D26" s="62"/>
      <x:c r="E26" s="62"/>
      <x:c r="F26" s="62"/>
      <x:c r="G26" s="62" t="n">
        <x:v>5.91</x:v>
      </x:c>
      <x:c r="H26" s="62"/>
      <x:c r="I26" s="62" t="n">
        <x:v>10.02</x:v>
      </x:c>
      <x:c r="J26" s="62" t="n">
        <x:v>4.35</x:v>
      </x:c>
      <x:c r="K26" s="62" t="n">
        <x:v>5.74</x:v>
      </x:c>
      <x:c r="L26" s="62" t="n">
        <x:v>3.76</x:v>
      </x:c>
      <x:c r="M26" s="62" t="n">
        <x:v>11.91</x:v>
      </x:c>
      <x:c r="N26" s="62" t="n">
        <x:v>5.35</x:v>
      </x:c>
      <x:c r="O26" s="62" t="n">
        <x:v>34.03</x:v>
      </x:c>
      <x:c r="P26" s="62" t="n">
        <x:v>10.18</x:v>
      </x:c>
      <x:c r="Q26" s="62" t="n">
        <x:v>130.84</x:v>
      </x:c>
      <x:c r="R26" s="62" t="n">
        <x:v>47.1</x:v>
      </x:c>
      <x:c r="S26" s="62" t="n">
        <x:v>51.56</x:v>
      </x:c>
    </x:row>
    <x:row r="27">
      <x:c r="A27" s="54" t="str">
        <x:v>四、基本每股收益</x:v>
      </x:c>
      <x:c r="B27" s="51" t="str">
        <x:v>利润表!A31</x:v>
      </x:c>
      <x:c r="C27" s="45" t="n">
        <x:v>0.01</x:v>
      </x:c>
      <x:c r="D27" s="45" t="n">
        <x:v>0.86</x:v>
      </x:c>
      <x:c r="E27" s="45" t="n">
        <x:v>0</x:v>
      </x:c>
      <x:c r="F27" s="45" t="n">
        <x:v>0.98</x:v>
      </x:c>
      <x:c r="G27" s="45" t="n">
        <x:v>0.44</x:v>
      </x:c>
      <x:c r="H27" s="45" t="n">
        <x:v>0</x:v>
      </x:c>
      <x:c r="I27" s="45" t="n">
        <x:v>0.62</x:v>
      </x:c>
      <x:c r="J27" s="45" t="n">
        <x:v>0.2604</x:v>
      </x:c>
      <x:c r="K27" s="45" t="n">
        <x:v>0.35</x:v>
      </x:c>
      <x:c r="L27" s="45" t="n">
        <x:v>0.2418</x:v>
      </x:c>
      <x:c r="M27" s="45" t="n">
        <x:v>0.81</x:v>
      </x:c>
      <x:c r="N27" s="45" t="n">
        <x:v>0.3546</x:v>
      </x:c>
      <x:c r="O27" s="45" t="n">
        <x:v>0</x:v>
      </x:c>
      <x:c r="P27" s="45" t="n">
        <x:v>0.6949</x:v>
      </x:c>
      <x:c r="Q27" s="45" t="n">
        <x:v>0</x:v>
      </x:c>
      <x:c r="R27" s="45" t="n">
        <x:v>0</x:v>
      </x:c>
      <x:c r="S27" s="45" t="n">
        <x:v>3.8</x:v>
      </x:c>
    </x:row>
    <x:row r="28">
      <x:c r="A28" s="54" t="str">
        <x:v>稀释每股收益</x:v>
      </x:c>
      <x:c r="B28" s="51" t="str">
        <x:v>利润表!A32</x:v>
      </x:c>
      <x:c r="C28" s="45" t="n">
        <x:v>0.01</x:v>
      </x:c>
      <x:c r="D28" s="45" t="n">
        <x:v>0.86</x:v>
      </x:c>
      <x:c r="E28" s="45" t="n">
        <x:v>0</x:v>
      </x:c>
      <x:c r="F28" s="45" t="n">
        <x:v>0.98</x:v>
      </x:c>
      <x:c r="G28" s="45" t="n">
        <x:v>0.44</x:v>
      </x:c>
      <x:c r="H28" s="45" t="n">
        <x:v>0</x:v>
      </x:c>
      <x:c r="I28" s="45" t="n">
        <x:v>0.62</x:v>
      </x:c>
      <x:c r="J28" s="45" t="n">
        <x:v>0.2602</x:v>
      </x:c>
      <x:c r="K28" s="45" t="n">
        <x:v>0.35</x:v>
      </x:c>
      <x:c r="L28" s="45" t="n">
        <x:v>0.2417</x:v>
      </x:c>
      <x:c r="M28" s="45" t="n">
        <x:v>0.81</x:v>
      </x:c>
      <x:c r="N28" s="45" t="n">
        <x:v>0.3542</x:v>
      </x:c>
      <x:c r="O28" s="45" t="n">
        <x:v>0</x:v>
      </x:c>
      <x:c r="P28" s="45" t="n">
        <x:v>0.6922</x:v>
      </x:c>
      <x:c r="Q28" s="45" t="n">
        <x:v>0</x:v>
      </x:c>
      <x:c r="R28" s="45" t="n">
        <x:v>0</x:v>
      </x:c>
      <x:c r="S28" s="45" t="n">
        <x:v>3.79</x:v>
      </x:c>
    </x:row>
    <x:row r="29">
      <x:c r="A29" s="54" t="str">
        <x:v>五、综合收益总额</x:v>
      </x:c>
      <x:c r="B29" s="51" t="str">
        <x:v>利润表!A33</x:v>
      </x:c>
      <x:c r="C29" s="45" t="n">
        <x:v>0.02</x:v>
      </x:c>
      <x:c r="D29" s="45" t="n">
        <x:v>1</x:v>
      </x:c>
      <x:c r="E29" s="45" t="n">
        <x:v>4.52</x:v>
      </x:c>
      <x:c r="F29" s="45" t="n">
        <x:v>1.14</x:v>
      </x:c>
      <x:c r="G29" s="45" t="n">
        <x:v>4.85</x:v>
      </x:c>
      <x:c r="H29" s="45" t="n">
        <x:v>1.26</x:v>
      </x:c>
      <x:c r="I29" s="45" t="n">
        <x:v>7.39</x:v>
      </x:c>
      <x:c r="J29" s="45" t="n">
        <x:v>3.04</x:v>
      </x:c>
      <x:c r="K29" s="45" t="n">
        <x:v>8.87</x:v>
      </x:c>
      <x:c r="L29" s="45" t="n">
        <x:v>5.76</x:v>
      </x:c>
      <x:c r="M29" s="45" t="n">
        <x:v>11.64</x:v>
      </x:c>
      <x:c r="N29" s="45" t="n">
        <x:v>6.47</x:v>
      </x:c>
      <x:c r="O29" s="45" t="n">
        <x:v>34.6</x:v>
      </x:c>
      <x:c r="P29" s="45" t="n">
        <x:v>10.7</x:v>
      </x:c>
      <x:c r="Q29" s="45" t="n">
        <x:v>128.32</x:v>
      </x:c>
      <x:c r="R29" s="45" t="n">
        <x:v>46.58</x:v>
      </x:c>
      <x:c r="S29" s="45" t="n">
        <x:v>54.6</x:v>
      </x:c>
    </x:row>
    <x:row r="30">
      <x:c r="A30" s="54" t="str">
        <x:v>归属于母公司股东及其他权益持有者的综合收益总额</x:v>
      </x:c>
      <x:c r="B30" s="51" t="str">
        <x:v>利润表!A34</x:v>
      </x:c>
      <x:c r="C30" s="45" t="n">
        <x:v>0.02</x:v>
      </x:c>
      <x:c r="D30" s="45" t="n">
        <x:v>1</x:v>
      </x:c>
      <x:c r="E30" s="45" t="n">
        <x:v>4.52</x:v>
      </x:c>
      <x:c r="F30" s="45" t="n">
        <x:v>1.14</x:v>
      </x:c>
      <x:c r="G30" s="45" t="n">
        <x:v>4.85</x:v>
      </x:c>
      <x:c r="H30" s="45" t="n">
        <x:v>1.26</x:v>
      </x:c>
      <x:c r="I30" s="45" t="n">
        <x:v>7.39</x:v>
      </x:c>
      <x:c r="J30" s="45" t="n">
        <x:v>3.04</x:v>
      </x:c>
      <x:c r="K30" s="45" t="n">
        <x:v>8.87</x:v>
      </x:c>
      <x:c r="L30" s="45" t="n">
        <x:v>5.76</x:v>
      </x:c>
      <x:c r="M30" s="45" t="n">
        <x:v>11.57</x:v>
      </x:c>
      <x:c r="N30" s="45" t="n">
        <x:v>6.46</x:v>
      </x:c>
      <x:c r="O30" s="45" t="n">
        <x:v>32.7</x:v>
      </x:c>
      <x:c r="P30" s="45" t="n">
        <x:v>10.27</x:v>
      </x:c>
      <x:c r="Q30" s="45" t="n">
        <x:v>125.9</x:v>
      </x:c>
      <x:c r="R30" s="45" t="n">
        <x:v>45.45</x:v>
      </x:c>
      <x:c r="S30" s="45" t="n">
        <x:v>54.21</x:v>
      </x:c>
    </x:row>
    <x:row r="31">
      <x:c r="A31" s="54" t="str">
        <x:v>归属于母公司普通股股东的综合收益总额</x:v>
      </x:c>
      <x:c r="B31" s="51" t="str">
        <x:v>利润表!A35</x:v>
      </x:c>
      <x:c r="C31" s="45" t="n">
        <x:v>0.02</x:v>
      </x:c>
      <x:c r="D31" s="45" t="n">
        <x:v>1</x:v>
      </x:c>
      <x:c r="E31" s="45" t="n">
        <x:v>4.52</x:v>
      </x:c>
      <x:c r="F31" s="45" t="n">
        <x:v>1.14</x:v>
      </x:c>
      <x:c r="G31" s="45" t="n">
        <x:v>4.85</x:v>
      </x:c>
      <x:c r="H31" s="45" t="n">
        <x:v>1.26</x:v>
      </x:c>
      <x:c r="I31" s="45" t="n">
        <x:v>7.39</x:v>
      </x:c>
      <x:c r="J31" s="45" t="n">
        <x:v>3.04</x:v>
      </x:c>
      <x:c r="K31" s="45" t="n">
        <x:v>8.87</x:v>
      </x:c>
      <x:c r="L31" s="45" t="n">
        <x:v>5.76</x:v>
      </x:c>
      <x:c r="M31" s="45" t="n">
        <x:v>11.57</x:v>
      </x:c>
      <x:c r="N31" s="45" t="n">
        <x:v>6.46</x:v>
      </x:c>
      <x:c r="O31" s="45" t="n">
        <x:v>32.7</x:v>
      </x:c>
      <x:c r="P31" s="45" t="n">
        <x:v>10.27</x:v>
      </x:c>
      <x:c r="Q31" s="45" t="n">
        <x:v>125.9</x:v>
      </x:c>
      <x:c r="R31" s="45" t="n">
        <x:v>45.45</x:v>
      </x:c>
      <x:c r="S31" s="45" t="n">
        <x:v>54.21</x:v>
      </x:c>
    </x:row>
    <x:row r="32">
      <x:c r="A32" s="54" t="str">
        <x:v>归属于少数股东的综合收益总额</x:v>
      </x:c>
      <x:c r="B32" s="51" t="str">
        <x:v>利润表!A36</x:v>
      </x:c>
      <x:c r="C32" s="45" t="n">
        <x:v>0</x:v>
      </x:c>
      <x:c r="D32" s="45" t="n">
        <x:v>0</x:v>
      </x:c>
      <x:c r="E32" s="45" t="n">
        <x:v>0</x:v>
      </x:c>
      <x:c r="F32" s="45" t="n">
        <x:v>0</x:v>
      </x:c>
      <x:c r="G32" s="45" t="n">
        <x:v>0</x:v>
      </x:c>
      <x:c r="H32" s="45" t="n">
        <x:v>0</x:v>
      </x:c>
      <x:c r="I32" s="45" t="n">
        <x:v>0</x:v>
      </x:c>
      <x:c r="J32" s="45" t="n">
        <x:v>0</x:v>
      </x:c>
      <x:c r="K32" s="45" t="n">
        <x:v>0</x:v>
      </x:c>
      <x:c r="L32" s="45" t="n">
        <x:v>0</x:v>
      </x:c>
      <x:c r="M32" s="45" t="n">
        <x:v>0.06</x:v>
      </x:c>
      <x:c r="N32" s="45" t="n">
        <x:v>0.01</x:v>
      </x:c>
      <x:c r="O32" s="45" t="n">
        <x:v>1.91</x:v>
      </x:c>
      <x:c r="P32" s="45" t="n">
        <x:v>0.43</x:v>
      </x:c>
      <x:c r="Q32" s="45" t="n">
        <x:v>2.42</x:v>
      </x:c>
      <x:c r="R32" s="45" t="n">
        <x:v>1.13</x:v>
      </x:c>
      <x:c r="S32" s="45" t="n">
        <x:v>0.39</x:v>
      </x:c>
    </x:row>
    <x:row r="33">
      <x:c r="A33" s="54" t="str">
        <x:v>其他综合收益的税后净额</x:v>
      </x:c>
      <x:c r="B33" s="51" t="str">
        <x:v>利润表!A37</x:v>
      </x:c>
      <x:c r="C33" s="45" t="n">
        <x:v>0</x:v>
      </x:c>
      <x:c r="D33" s="45" t="n">
        <x:v>0</x:v>
      </x:c>
      <x:c r="E33" s="45" t="n">
        <x:v>0.01</x:v>
      </x:c>
      <x:c r="F33" s="45" t="n">
        <x:v>0</x:v>
      </x:c>
      <x:c r="G33" s="45" t="n">
        <x:v>-0.39</x:v>
      </x:c>
      <x:c r="H33" s="45" t="n">
        <x:v>-0.15</x:v>
      </x:c>
      <x:c r="I33" s="45" t="n">
        <x:v>-1.16</x:v>
      </x:c>
      <x:c r="J33" s="45" t="n">
        <x:v>-0.54</x:v>
      </x:c>
      <x:c r="K33" s="45" t="n">
        <x:v>4.11</x:v>
      </x:c>
      <x:c r="L33" s="45" t="n">
        <x:v>2.43</x:v>
      </x:c>
      <x:c r="M33" s="45" t="n">
        <x:v>0.75</x:v>
      </x:c>
      <x:c r="N33" s="45" t="n">
        <x:v>1.69</x:v>
      </x:c>
      <x:c r="O33" s="45" t="n">
        <x:v>1.52</x:v>
      </x:c>
      <x:c r="P33" s="45" t="n">
        <x:v>1.06</x:v>
      </x:c>
      <x:c r="Q33" s="45" t="n">
        <x:v>-1.8</x:v>
      </x:c>
      <x:c r="R33" s="45" t="n">
        <x:v>-0.23</x:v>
      </x:c>
      <x:c r="S33" s="45" t="n">
        <x:v>3.6</x:v>
      </x:c>
    </x:row>
    <x:row r="34">
      <x:c r="A34" s="54" t="str">
        <x:v>分红金额</x:v>
      </x:c>
      <x:c r="B34" s="51" t="str">
        <x:v>利润表!A38</x:v>
      </x:c>
      <x:c r="C34" s="45" t="n">
        <x:v>0</x:v>
      </x:c>
      <x:c r="D34" s="45" t="n">
        <x:v>0</x:v>
      </x:c>
      <x:c r="E34" s="45" t="n">
        <x:v>0</x:v>
      </x:c>
      <x:c r="F34" s="45"/>
      <x:c r="G34" s="45" t="n">
        <x:v>2.09</x:v>
      </x:c>
      <x:c r="H34" s="45"/>
      <x:c r="I34" s="45" t="n">
        <x:v>2.14</x:v>
      </x:c>
      <x:c r="J34" s="45"/>
      <x:c r="K34" s="45" t="n">
        <x:v>1.2</x:v>
      </x:c>
      <x:c r="L34" s="45"/>
      <x:c r="M34" s="45" t="n">
        <x:v>3.79</x:v>
      </x:c>
      <x:c r="N34" s="45"/>
      <x:c r="O34" s="45" t="n">
        <x:v>10.94</x:v>
      </x:c>
      <x:c r="P34" s="45"/>
      <x:c r="Q34" s="45" t="n">
        <x:v>0</x:v>
      </x:c>
      <x:c r="R34" s="45"/>
      <x:c r="S34" s="45"/>
    </x:row>
    <x:row r="35">
      <x:c r="A35" s="54" t="str">
        <x:v>H股分红金额</x:v>
      </x:c>
      <x:c r="B35" s="51" t="str">
        <x:v>利润表!A39</x:v>
      </x:c>
      <x:c r="C35" s="45" t="n">
        <x:v>0</x:v>
      </x:c>
      <x:c r="D35" s="45" t="n">
        <x:v>0</x:v>
      </x:c>
      <x:c r="E35" s="45" t="n">
        <x:v>0</x:v>
      </x:c>
      <x:c r="F35" s="45"/>
      <x:c r="G35" s="45" t="n">
        <x:v>2.09</x:v>
      </x:c>
      <x:c r="H35" s="45"/>
      <x:c r="I35" s="45" t="n">
        <x:v>2.14</x:v>
      </x:c>
      <x:c r="J35" s="45"/>
      <x:c r="K35" s="45" t="n">
        <x:v>1.2</x:v>
      </x:c>
      <x:c r="L35" s="45"/>
      <x:c r="M35" s="45" t="n">
        <x:v>3.79</x:v>
      </x:c>
      <x:c r="N35" s="45"/>
      <x:c r="O35" s="45" t="n">
        <x:v>10.94</x:v>
      </x:c>
      <x:c r="P35" s="45"/>
      <x:c r="Q35" s="45" t="n">
        <x:v>0</x:v>
      </x:c>
      <x:c r="R35" s="45"/>
      <x:c r="S35" s="45"/>
    </x:row>
    <x:row r="36">
      <x:c r="A36" s="54" t="str">
        <x:v>分红率</x:v>
      </x:c>
      <x:c r="B36" s="51" t="str">
        <x:v>利润表!A40</x:v>
      </x:c>
      <x:c r="C36" s="45" t="n">
        <x:v>0</x:v>
      </x:c>
      <x:c r="D36" s="45" t="n">
        <x:v>0</x:v>
      </x:c>
      <x:c r="E36" s="45" t="n">
        <x:v>0</x:v>
      </x:c>
      <x:c r="F36" s="45"/>
      <x:c r="G36" s="45" t="n">
        <x:v>0.4001</x:v>
      </x:c>
      <x:c r="H36" s="45"/>
      <x:c r="I36" s="45" t="n">
        <x:v>0.2501</x:v>
      </x:c>
      <x:c r="J36" s="45"/>
      <x:c r="K36" s="45" t="n">
        <x:v>0.2525</x:v>
      </x:c>
      <x:c r="L36" s="45"/>
      <x:c r="M36" s="45" t="n">
        <x:v>0.35</x:v>
      </x:c>
      <x:c r="N36" s="45"/>
      <x:c r="O36" s="45" t="n">
        <x:v>0.35</x:v>
      </x:c>
      <x:c r="P36" s="45"/>
      <x:c r="Q36" s="45" t="n">
        <x:v>0</x:v>
      </x:c>
      <x:c r="R36" s="45"/>
      <x:c r="S36" s="45"/>
    </x:row>
    <x:row r="37">
      <x:c r="A37" s="54" t="str">
        <x:v>回购金额</x:v>
      </x:c>
      <x:c r="B37" s="51" t="str">
        <x:v>利润表!A41</x:v>
      </x:c>
      <x:c r="C37" s="45" t="n">
        <x:v>0</x:v>
      </x:c>
      <x:c r="D37" s="45" t="n">
        <x:v>0</x:v>
      </x:c>
      <x:c r="E37" s="45" t="n">
        <x:v>0</x:v>
      </x:c>
      <x:c r="F37" s="45"/>
      <x:c r="G37" s="45" t="n">
        <x:v>0</x:v>
      </x:c>
      <x:c r="H37" s="45"/>
      <x:c r="I37" s="45" t="n">
        <x:v>0</x:v>
      </x:c>
      <x:c r="J37" s="45"/>
      <x:c r="K37" s="45" t="n">
        <x:v>7.35</x:v>
      </x:c>
      <x:c r="L37" s="45"/>
      <x:c r="M37" s="45" t="n">
        <x:v>3.71</x:v>
      </x:c>
      <x:c r="N37" s="45"/>
      <x:c r="O37" s="45" t="n">
        <x:v>0.86</x:v>
      </x:c>
      <x:c r="P37" s="45"/>
      <x:c r="Q37" s="45" t="n">
        <x:v>0</x:v>
      </x:c>
      <x:c r="R37" s="45"/>
      <x:c r="S37" s="45"/>
    </x:row>
    <x:row r="38">
      <x:c r="A38" s="55" t="str">
        <x:v>年度涨跌幅</x:v>
      </x:c>
      <x:c r="B38" s="52" t="str">
        <x:v>利润表!A42</x:v>
      </x:c>
      <x:c r="C38" s="46"/>
      <x:c r="D38" s="46"/>
      <x:c r="E38" s="46"/>
      <x:c r="F38" s="46"/>
      <x:c r="G38" s="46"/>
      <x:c r="H38" s="46"/>
      <x:c r="I38" s="46" t="n">
        <x:v>-0.4492</x:v>
      </x:c>
      <x:c r="J38" s="46"/>
      <x:c r="K38" s="46" t="n">
        <x:v>-0.5543</x:v>
      </x:c>
      <x:c r="L38" s="46"/>
      <x:c r="M38" s="46" t="n">
        <x:v>0.0273</x:v>
      </x:c>
      <x:c r="N38" s="46"/>
      <x:c r="O38" s="46" t="n">
        <x:v>0</x:v>
      </x:c>
      <x:c r="P38" s="46"/>
      <x:c r="Q38" s="46" t="n">
        <x:v>0</x:v>
      </x:c>
      <x:c r="R38" s="46"/>
      <x:c r="S38" s="46"/>
    </x:row>
  </x:sheetData>
  <x:mergeCells>
    <x:mergeCell ref="A1:S1"/>
    <x:mergeCell ref="A2:S2"/>
  </x:mergeCells>
  <x:pageMargins left="0.7" right="0.7" top="0.75" bottom="0.75" header="0.3" footer="0.3"/>
  <x:tableParts count="1">
    <x:tablePart xmlns:r="http://schemas.openxmlformats.org/officeDocument/2006/relationships" r:id="R519bfc820c7b484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8" customHeight="1">
      <x:c r="A1" s="21" t="str">
        <x:v>现金流量表｜财报明细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</x:row>
    <x:row r="2" ht="34" customHeight="1">
      <x:c r="A2" s="24" t="str">
        <x:v>流量数据。按披露截止日记录；后续单半年 H2 由脚本从 FY − H1 生成。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  <x:c r="O2" s="24"/>
      <x:c r="P2" s="24"/>
      <x:c r="Q2" s="24"/>
      <x:c r="R2" s="24"/>
    </x:row>
    <x:row r="4" ht="22" customHeight="1">
      <x:c r="A4" s="26" t="str">
        <x:v>财报科目</x:v>
      </x:c>
      <x:c r="B4" s="26" t="str">
        <x:v>来源行</x:v>
      </x:c>
      <x:c r="C4" s="26" t="str">
        <x:v>2017FY</x:v>
      </x:c>
      <x:c r="D4" s="26" t="str">
        <x:v>2018FY</x:v>
      </x:c>
      <x:c r="E4" s="26" t="str">
        <x:v>2019FY</x:v>
      </x:c>
      <x:c r="F4" s="26" t="str">
        <x:v>2019H1</x:v>
      </x:c>
      <x:c r="G4" s="26" t="str">
        <x:v>2020FY</x:v>
      </x:c>
      <x:c r="H4" s="26" t="str">
        <x:v>2020H1</x:v>
      </x:c>
      <x:c r="I4" s="26" t="str">
        <x:v>2021FY</x:v>
      </x:c>
      <x:c r="J4" s="26" t="str">
        <x:v>2021H1</x:v>
      </x:c>
      <x:c r="K4" s="26" t="str">
        <x:v>2022FY</x:v>
      </x:c>
      <x:c r="L4" s="26" t="str">
        <x:v>2022H1</x:v>
      </x:c>
      <x:c r="M4" s="26" t="str">
        <x:v>2023FY</x:v>
      </x:c>
      <x:c r="N4" s="26" t="str">
        <x:v>2023H1</x:v>
      </x:c>
      <x:c r="O4" s="26" t="str">
        <x:v>2024FY</x:v>
      </x:c>
      <x:c r="P4" s="26" t="str">
        <x:v>2024H1</x:v>
      </x:c>
      <x:c r="Q4" s="26" t="str">
        <x:v>2025FY</x:v>
      </x:c>
      <x:c r="R4" s="26" t="str">
        <x:v>2025H1</x:v>
      </x:c>
    </x:row>
    <x:row r="5" ht="22" customHeight="1">
      <x:c r="A5" s="30" t="str">
        <x:v>单位：人民币亿元</x:v>
      </x:c>
      <x:c r="B5" s="30" t="str">
        <x:v>来源：data/ppmt/raw/ppmt.xlsx</x:v>
      </x:c>
      <x:c r="C5" s="30" t="str">
        <x:v>来源列：2017-12-31</x:v>
      </x:c>
      <x:c r="D5" s="30" t="str">
        <x:v>来源列：2018-12-31</x:v>
      </x:c>
      <x:c r="E5" s="30" t="str">
        <x:v>来源列：2019-12-31</x:v>
      </x:c>
      <x:c r="F5" s="30" t="str">
        <x:v>来源列：2019-06-30</x:v>
      </x:c>
      <x:c r="G5" s="30" t="str">
        <x:v>来源列：2020-12-31</x:v>
      </x:c>
      <x:c r="H5" s="30" t="str">
        <x:v>来源列：2020-06-30</x:v>
      </x:c>
      <x:c r="I5" s="30" t="str">
        <x:v>来源列：2021-12-31</x:v>
      </x:c>
      <x:c r="J5" s="30" t="str">
        <x:v>来源列：2021-06-30</x:v>
      </x:c>
      <x:c r="K5" s="30" t="str">
        <x:v>来源列：2022-12-31</x:v>
      </x:c>
      <x:c r="L5" s="30" t="str">
        <x:v>来源列：2022-06-30</x:v>
      </x:c>
      <x:c r="M5" s="30" t="str">
        <x:v>来源列：2023-12-31</x:v>
      </x:c>
      <x:c r="N5" s="30" t="str">
        <x:v>来源列：2023-06-30</x:v>
      </x:c>
      <x:c r="O5" s="30" t="str">
        <x:v>来源列：2024-12-31</x:v>
      </x:c>
      <x:c r="P5" s="30" t="str">
        <x:v>来源列：2024-06-30</x:v>
      </x:c>
      <x:c r="Q5" s="30" t="str">
        <x:v>来源列：2025-12-31</x:v>
      </x:c>
      <x:c r="R5" s="30" t="str">
        <x:v>来源列：2025-06-30</x:v>
      </x:c>
    </x:row>
    <x:row r="6">
      <x:c r="A6" s="53" t="str">
        <x:v>经营活动产生的现金流量净额</x:v>
      </x:c>
      <x:c r="B6" s="50" t="str">
        <x:v>现金流量表!B:B</x:v>
      </x:c>
      <x:c r="C6" s="44" t="n">
        <x:v>0.16</x:v>
      </x:c>
      <x:c r="D6" s="44" t="n">
        <x:v>1.75</x:v>
      </x:c>
      <x:c r="E6" s="44" t="n">
        <x:v>5.03</x:v>
      </x:c>
      <x:c r="F6" s="44" t="n">
        <x:v>1.45</x:v>
      </x:c>
      <x:c r="G6" s="44" t="n">
        <x:v>7.03</x:v>
      </x:c>
      <x:c r="H6" s="44" t="n">
        <x:v>1.22</x:v>
      </x:c>
      <x:c r="I6" s="44" t="n">
        <x:v>7.79</x:v>
      </x:c>
      <x:c r="J6" s="44" t="n">
        <x:v>4.42</x:v>
      </x:c>
      <x:c r="K6" s="44" t="n">
        <x:v>8.91</x:v>
      </x:c>
      <x:c r="L6" s="44" t="n">
        <x:v>3.74</x:v>
      </x:c>
      <x:c r="M6" s="44" t="n">
        <x:v>19.91</x:v>
      </x:c>
      <x:c r="N6" s="44" t="n">
        <x:v>10.92</x:v>
      </x:c>
      <x:c r="O6" s="44" t="n">
        <x:v>49.54</x:v>
      </x:c>
      <x:c r="P6" s="44" t="n">
        <x:v>19.05</x:v>
      </x:c>
      <x:c r="Q6" s="44"/>
      <x:c r="R6" s="44" t="n">
        <x:v>59.77</x:v>
      </x:c>
    </x:row>
    <x:row r="7">
      <x:c r="A7" s="54" t="str">
        <x:v>投资活动产生的现金流量净额</x:v>
      </x:c>
      <x:c r="B7" s="51" t="str">
        <x:v>现金流量表!C:C</x:v>
      </x:c>
      <x:c r="C7" s="45" t="n">
        <x:v>-0.09</x:v>
      </x:c>
      <x:c r="D7" s="45" t="n">
        <x:v>-1.01</x:v>
      </x:c>
      <x:c r="E7" s="45" t="n">
        <x:v>-1.18</x:v>
      </x:c>
      <x:c r="F7" s="45" t="n">
        <x:v>0.13</x:v>
      </x:c>
      <x:c r="G7" s="45" t="n">
        <x:v>-2.17</x:v>
      </x:c>
      <x:c r="H7" s="45" t="n">
        <x:v>-0.48</x:v>
      </x:c>
      <x:c r="I7" s="45" t="n">
        <x:v>-6.48</x:v>
      </x:c>
      <x:c r="J7" s="45" t="n">
        <x:v>-44.98</x:v>
      </x:c>
      <x:c r="K7" s="45" t="n">
        <x:v>-46.98</x:v>
      </x:c>
      <x:c r="L7" s="45" t="n">
        <x:v>-42.1</x:v>
      </x:c>
      <x:c r="M7" s="45" t="n">
        <x:v>2.34</x:v>
      </x:c>
      <x:c r="N7" s="45" t="n">
        <x:v>0.82</x:v>
      </x:c>
      <x:c r="O7" s="45" t="n">
        <x:v>0.09</x:v>
      </x:c>
      <x:c r="P7" s="45" t="n">
        <x:v>3.34</x:v>
      </x:c>
      <x:c r="Q7" s="45"/>
      <x:c r="R7" s="45" t="n">
        <x:v>12.34</x:v>
      </x:c>
    </x:row>
    <x:row r="8">
      <x:c r="A8" s="54" t="str">
        <x:v>筹资活动产生的现金流量净额</x:v>
      </x:c>
      <x:c r="B8" s="51" t="str">
        <x:v>现金流量表!D:D</x:v>
      </x:c>
      <x:c r="C8" s="45" t="n">
        <x:v>-0.18</x:v>
      </x:c>
      <x:c r="D8" s="45" t="n">
        <x:v>0.09</x:v>
      </x:c>
      <x:c r="E8" s="45" t="n">
        <x:v>-1.56</x:v>
      </x:c>
      <x:c r="F8" s="45" t="n">
        <x:v>-1.06</x:v>
      </x:c>
      <x:c r="G8" s="45" t="n">
        <x:v>48.7</x:v>
      </x:c>
      <x:c r="H8" s="45" t="n">
        <x:v>4.24</x:v>
      </x:c>
      <x:c r="I8" s="45" t="n">
        <x:v>-4.36</x:v>
      </x:c>
      <x:c r="J8" s="45" t="n">
        <x:v>-1.21</x:v>
      </x:c>
      <x:c r="K8" s="45" t="n">
        <x:v>-11.77</x:v>
      </x:c>
      <x:c r="L8" s="45" t="n">
        <x:v>-4.81</x:v>
      </x:c>
      <x:c r="M8" s="45" t="n">
        <x:v>-8.42</x:v>
      </x:c>
      <x:c r="N8" s="45" t="n">
        <x:v>-5.58</x:v>
      </x:c>
      <x:c r="O8" s="45" t="n">
        <x:v>-9.59</x:v>
      </x:c>
      <x:c r="P8" s="45" t="n">
        <x:v>-7.16</x:v>
      </x:c>
      <x:c r="Q8" s="45"/>
      <x:c r="R8" s="45" t="n">
        <x:v>-14.05</x:v>
      </x:c>
    </x:row>
    <x:row r="9">
      <x:c r="A9" s="54" t="str">
        <x:v>现金及现金等价物的净增加额</x:v>
      </x:c>
      <x:c r="B9" s="51" t="str">
        <x:v>现金流量表!E:E</x:v>
      </x:c>
      <x:c r="C9" s="45" t="n">
        <x:v>-0.11</x:v>
      </x:c>
      <x:c r="D9" s="45" t="n">
        <x:v>0.83</x:v>
      </x:c>
      <x:c r="E9" s="45" t="n">
        <x:v>2.29</x:v>
      </x:c>
      <x:c r="F9" s="45" t="n">
        <x:v>0.52</x:v>
      </x:c>
      <x:c r="G9" s="45" t="n">
        <x:v>53.57</x:v>
      </x:c>
      <x:c r="H9" s="45" t="n">
        <x:v>4.98</x:v>
      </x:c>
      <x:c r="I9" s="45" t="n">
        <x:v>-3.05</x:v>
      </x:c>
      <x:c r="J9" s="45" t="n">
        <x:v>-41.78</x:v>
      </x:c>
      <x:c r="K9" s="45" t="n">
        <x:v>-49.85</x:v>
      </x:c>
      <x:c r="L9" s="45" t="n">
        <x:v>-43.17</x:v>
      </x:c>
      <x:c r="M9" s="45" t="n">
        <x:v>13.83</x:v>
      </x:c>
      <x:c r="N9" s="45" t="n">
        <x:v>6.16</x:v>
      </x:c>
      <x:c r="O9" s="45" t="n">
        <x:v>40.05</x:v>
      </x:c>
      <x:c r="P9" s="45" t="n">
        <x:v>15.23</x:v>
      </x:c>
      <x:c r="Q9" s="45"/>
      <x:c r="R9" s="45" t="n">
        <x:v>58.07</x:v>
      </x:c>
    </x:row>
    <x:row r="10">
      <x:c r="A10" s="54" t="str">
        <x:v>期初现金及现金等价物的余额</x:v>
      </x:c>
      <x:c r="B10" s="51" t="str">
        <x:v>现金流量表!F:F</x:v>
      </x:c>
      <x:c r="C10" s="45" t="n">
        <x:v>0.25</x:v>
      </x:c>
      <x:c r="D10" s="45" t="n">
        <x:v>0.14</x:v>
      </x:c>
      <x:c r="E10" s="45" t="n">
        <x:v>0.97</x:v>
      </x:c>
      <x:c r="F10" s="45" t="n">
        <x:v>0.97</x:v>
      </x:c>
      <x:c r="G10" s="45" t="n">
        <x:v>3.25</x:v>
      </x:c>
      <x:c r="H10" s="45" t="n">
        <x:v>3.25</x:v>
      </x:c>
      <x:c r="I10" s="45" t="n">
        <x:v>56.8</x:v>
      </x:c>
      <x:c r="J10" s="45" t="n">
        <x:v>56.8</x:v>
      </x:c>
      <x:c r="K10" s="45" t="n">
        <x:v>52.65</x:v>
      </x:c>
      <x:c r="L10" s="45" t="n">
        <x:v>52.65</x:v>
      </x:c>
      <x:c r="M10" s="45" t="n">
        <x:v>6.85</x:v>
      </x:c>
      <x:c r="N10" s="45" t="n">
        <x:v>6.85</x:v>
      </x:c>
      <x:c r="O10" s="45" t="n">
        <x:v>20.78</x:v>
      </x:c>
      <x:c r="P10" s="45" t="n">
        <x:v>20.78</x:v>
      </x:c>
      <x:c r="Q10" s="45"/>
      <x:c r="R10" s="45" t="n">
        <x:v>61.09</x:v>
      </x:c>
    </x:row>
    <x:row r="11">
      <x:c r="A11" s="54" t="str">
        <x:v>汇率变动对现金及现金等价物的影响</x:v>
      </x:c>
      <x:c r="B11" s="51" t="str">
        <x:v>现金流量表!G:G</x:v>
      </x:c>
      <x:c r="C11" s="45" t="n">
        <x:v>0</x:v>
      </x:c>
      <x:c r="D11" s="45" t="n">
        <x:v>0</x:v>
      </x:c>
      <x:c r="E11" s="45" t="n">
        <x:v>-0.01</x:v>
      </x:c>
      <x:c r="F11" s="45" t="n">
        <x:v>0</x:v>
      </x:c>
      <x:c r="G11" s="45" t="n">
        <x:v>-0.01</x:v>
      </x:c>
      <x:c r="H11" s="45" t="n">
        <x:v>-0.01</x:v>
      </x:c>
      <x:c r="I11" s="45" t="n">
        <x:v>-1.11</x:v>
      </x:c>
      <x:c r="J11" s="45" t="n">
        <x:v>0.01</x:v>
      </x:c>
      <x:c r="K11" s="45" t="n">
        <x:v>4.05</x:v>
      </x:c>
      <x:c r="L11" s="45" t="n">
        <x:v>1.28</x:v>
      </x:c>
      <x:c r="M11" s="45" t="n">
        <x:v>0.1</x:v>
      </x:c>
      <x:c r="N11" s="45" t="n">
        <x:v>1.72</x:v>
      </x:c>
      <x:c r="O11" s="45" t="n">
        <x:v>0.26</x:v>
      </x:c>
      <x:c r="P11" s="45" t="n">
        <x:v>0.08</x:v>
      </x:c>
      <x:c r="Q11" s="45"/>
      <x:c r="R11" s="45" t="n">
        <x:v>0.07</x:v>
      </x:c>
    </x:row>
    <x:row r="12">
      <x:c r="A12" s="55" t="str">
        <x:v>期末现金及现金等价物净余额</x:v>
      </x:c>
      <x:c r="B12" s="52" t="str">
        <x:v>现金流量表!H:H</x:v>
      </x:c>
      <x:c r="C12" s="46" t="n">
        <x:v>0.14</x:v>
      </x:c>
      <x:c r="D12" s="46" t="n">
        <x:v>0.97</x:v>
      </x:c>
      <x:c r="E12" s="46" t="n">
        <x:v>3.25</x:v>
      </x:c>
      <x:c r="F12" s="46" t="n">
        <x:v>1.48</x:v>
      </x:c>
      <x:c r="G12" s="46" t="n">
        <x:v>56.8</x:v>
      </x:c>
      <x:c r="H12" s="46" t="n">
        <x:v>8.22</x:v>
      </x:c>
      <x:c r="I12" s="46" t="n">
        <x:v>52.65</x:v>
      </x:c>
      <x:c r="J12" s="46" t="n">
        <x:v>15.04</x:v>
      </x:c>
      <x:c r="K12" s="46" t="n">
        <x:v>6.85</x:v>
      </x:c>
      <x:c r="L12" s="46" t="n">
        <x:v>10.75</x:v>
      </x:c>
      <x:c r="M12" s="46" t="n">
        <x:v>20.78</x:v>
      </x:c>
      <x:c r="N12" s="46" t="n">
        <x:v>14.73</x:v>
      </x:c>
      <x:c r="O12" s="46" t="n">
        <x:v>61.09</x:v>
      </x:c>
      <x:c r="P12" s="46" t="n">
        <x:v>36.09</x:v>
      </x:c>
      <x:c r="Q12" s="46"/>
      <x:c r="R12" s="46" t="n">
        <x:v>119.23</x:v>
      </x:c>
    </x:row>
  </x:sheetData>
  <x:mergeCells>
    <x:mergeCell ref="A1:R1"/>
    <x:mergeCell ref="A2:R2"/>
  </x:mergeCells>
  <x:pageMargins left="0.7" right="0.7" top="0.75" bottom="0.75" header="0.3" footer="0.3"/>
  <x:tableParts count="1">
    <x:tablePart xmlns:r="http://schemas.openxmlformats.org/officeDocument/2006/relationships" r:id="R1ebd4efb0c3f456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60" hidden="0" customWidth="1"/>
  </x:cols>
  <x:sheetData>
    <x:row r="1" ht="28" customHeight="1">
      <x:c r="A1" s="66" t="str">
        <x:v>资产负债分析分类规则</x:v>
      </x:c>
      <x:c r="B1" s="66"/>
      <x:c r="C1" s="66"/>
      <x:c r="D1" s="66"/>
      <x:c r="E1" s="66"/>
      <x:c r="F1" s="66"/>
      <x:c r="G1" s="66"/>
    </x:row>
    <x:row r="2" ht="30" customHeight="1">
      <x:c r="A2" s="70" t="str">
        <x:v>此表只定义“明细科目如何归类”，不录入分类金额。分类金额应由脚本按规则汇总。</x:v>
      </x:c>
      <x:c r="B2" s="70"/>
      <x:c r="C2" s="70"/>
      <x:c r="D2" s="70"/>
      <x:c r="E2" s="70"/>
      <x:c r="F2" s="70"/>
      <x:c r="G2" s="70"/>
    </x:row>
    <x:row r="4">
      <x:c r="A4" s="25" t="str">
        <x:v>分析分类</x:v>
      </x:c>
      <x:c r="B4" s="25" t="str">
        <x:v>财报明细科目</x:v>
      </x:c>
      <x:c r="C4" s="25" t="str">
        <x:v>归类比例</x:v>
      </x:c>
      <x:c r="D4" s="25" t="str">
        <x:v>生效期间</x:v>
      </x:c>
      <x:c r="E4" s="25" t="str">
        <x:v>失效期间</x:v>
      </x:c>
      <x:c r="F4" s="25" t="str">
        <x:v>状态</x:v>
      </x:c>
      <x:c r="G4" s="25" t="str">
        <x:v>说明</x:v>
      </x:c>
    </x:row>
    <x:row r="5">
      <x:c r="A5" s="16" t="str">
        <x:v>类现金</x:v>
      </x:c>
      <x:c r="B5" s="71" t="str"/>
      <x:c r="C5" s="74" t="n">
        <x:v>1</x:v>
      </x:c>
      <x:c r="D5" s="71" t="str"/>
      <x:c r="E5" s="71" t="str"/>
      <x:c r="F5" s="71" t="str">
        <x:v>待配置</x:v>
      </x:c>
      <x:c r="G5" s="16" t="str">
        <x:v>需覆盖货币资金、定期存款及其他现金类项目；先确认口径。</x:v>
      </x:c>
    </x:row>
    <x:row r="6">
      <x:c r="A6" s="17" t="str">
        <x:v>投资资产</x:v>
      </x:c>
      <x:c r="B6" s="72" t="str"/>
      <x:c r="C6" s="75" t="n">
        <x:v>1</x:v>
      </x:c>
      <x:c r="D6" s="72" t="str"/>
      <x:c r="E6" s="72" t="str"/>
      <x:c r="F6" s="72" t="str">
        <x:v>待配置</x:v>
      </x:c>
      <x:c r="G6" s="17" t="str">
        <x:v>通常包括金融投资、联营及合营权益等，按公司披露确认。</x:v>
      </x:c>
    </x:row>
    <x:row r="7">
      <x:c r="A7" s="17" t="str">
        <x:v>经营类资产</x:v>
      </x:c>
      <x:c r="B7" s="72" t="str"/>
      <x:c r="C7" s="75" t="n">
        <x:v>1</x:v>
      </x:c>
      <x:c r="D7" s="72" t="str"/>
      <x:c r="E7" s="72" t="str"/>
      <x:c r="F7" s="72" t="str">
        <x:v>待配置</x:v>
      </x:c>
      <x:c r="G7" s="17" t="str">
        <x:v>存货、预付款、物业设备、使用权资产等需逐项确认。</x:v>
      </x:c>
    </x:row>
    <x:row r="8">
      <x:c r="A8" s="17" t="str">
        <x:v>有息负债</x:v>
      </x:c>
      <x:c r="B8" s="72" t="str"/>
      <x:c r="C8" s="75" t="n">
        <x:v>1</x:v>
      </x:c>
      <x:c r="D8" s="72" t="str"/>
      <x:c r="E8" s="72" t="str"/>
      <x:c r="F8" s="72" t="str">
        <x:v>待配置</x:v>
      </x:c>
      <x:c r="G8" s="17" t="str">
        <x:v>借款、租赁负债等是否纳入取决于分析口径。</x:v>
      </x:c>
    </x:row>
    <x:row r="9">
      <x:c r="A9" s="18" t="str">
        <x:v>经营性负债</x:v>
      </x:c>
      <x:c r="B9" s="73" t="str"/>
      <x:c r="C9" s="76" t="n">
        <x:v>1</x:v>
      </x:c>
      <x:c r="D9" s="73" t="str"/>
      <x:c r="E9" s="73" t="str"/>
      <x:c r="F9" s="73" t="str">
        <x:v>待配置</x:v>
      </x:c>
      <x:c r="G9" s="18" t="str">
        <x:v>应付账款、合同负债、应交税费等需逐项确认。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dfe085fe292940dc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8" customHeight="1">
      <x:c r="A1" s="66" t="str">
        <x:v>财务勾稽检查</x:v>
      </x:c>
      <x:c r="B1" s="66"/>
      <x:c r="C1" s="66"/>
      <x:c r="D1" s="66"/>
      <x:c r="E1" s="66"/>
      <x:c r="F1" s="66"/>
      <x:c r="G1" s="66"/>
      <x:c r="H1" s="66"/>
      <x:c r="I1" s="66"/>
      <x:c r="J1" s="66"/>
      <x:c r="K1" s="66"/>
      <x:c r="L1" s="66"/>
      <x:c r="M1" s="66"/>
      <x:c r="N1" s="66"/>
      <x:c r="O1" s="66"/>
      <x:c r="P1" s="66"/>
      <x:c r="Q1" s="66"/>
      <x:c r="R1" s="66"/>
    </x:row>
    <x:row r="2">
      <x:c r="A2" s="68" t="str">
        <x:v>绿色/通过表示差额在 0.05 亿元内；警告仅提示来源数据需复核，绝不自动改写基础值。</x:v>
      </x:c>
      <x:c r="B2" s="68"/>
      <x:c r="C2" s="68"/>
      <x:c r="D2" s="68"/>
      <x:c r="E2" s="68"/>
      <x:c r="F2" s="68"/>
      <x:c r="G2" s="68"/>
      <x:c r="H2" s="68"/>
      <x:c r="I2" s="68"/>
      <x:c r="J2" s="68"/>
      <x:c r="K2" s="68"/>
      <x:c r="L2" s="68"/>
      <x:c r="M2" s="68"/>
      <x:c r="N2" s="68"/>
      <x:c r="O2" s="68"/>
      <x:c r="P2" s="68"/>
      <x:c r="Q2" s="68"/>
      <x:c r="R2" s="68"/>
    </x:row>
    <x:row r="4">
      <x:c r="A4" s="25" t="str">
        <x:v>检查项</x:v>
      </x:c>
      <x:c r="B4" s="25" t="str">
        <x:v>2017FY</x:v>
      </x:c>
      <x:c r="C4" s="25" t="str">
        <x:v>2018FY</x:v>
      </x:c>
      <x:c r="D4" s="25" t="str">
        <x:v>2019FY</x:v>
      </x:c>
      <x:c r="E4" s="25" t="str">
        <x:v>2019H1</x:v>
      </x:c>
      <x:c r="F4" s="25" t="str">
        <x:v>2020FY</x:v>
      </x:c>
      <x:c r="G4" s="25" t="str">
        <x:v>2020H1</x:v>
      </x:c>
      <x:c r="H4" s="25" t="str">
        <x:v>2021FY</x:v>
      </x:c>
      <x:c r="I4" s="25" t="str">
        <x:v>2021H1</x:v>
      </x:c>
      <x:c r="J4" s="25" t="str">
        <x:v>2022FY</x:v>
      </x:c>
      <x:c r="K4" s="25" t="str">
        <x:v>2022H1</x:v>
      </x:c>
      <x:c r="L4" s="25" t="str">
        <x:v>2023FY</x:v>
      </x:c>
      <x:c r="M4" s="25" t="str">
        <x:v>2023H1</x:v>
      </x:c>
      <x:c r="N4" s="25" t="str">
        <x:v>2024FY</x:v>
      </x:c>
      <x:c r="O4" s="25" t="str">
        <x:v>2024H1</x:v>
      </x:c>
      <x:c r="P4" s="25" t="str">
        <x:v>2025FY</x:v>
      </x:c>
      <x:c r="Q4" s="25" t="str">
        <x:v>2025H1</x:v>
      </x:c>
    </x:row>
    <x:row r="5">
      <x:c r="A5" s="77" t="str">
        <x:v>资产总计 − 负债合计 − 所有者权益</x:v>
      </x:c>
      <x:c r="B5" s="83" t="n">
        <x:f>'资产负债表'!C6-'资产负债表'!C8-'资产负债表'!C7</x:f>
        <x:v>-1.1102230246251565e-16</x:v>
      </x:c>
      <x:c r="C5" s="83" t="n">
        <x:f>'资产负债表'!D6-'资产负债表'!D8-'资产负债表'!D7</x:f>
        <x:v>4.440892098500626e-16</x:v>
      </x:c>
      <x:c r="D5" s="83" t="n">
        <x:f>'资产负债表'!E6-'资产负债表'!E8-'资产负债表'!E7</x:f>
        <x:v>-0.009999999999999787</x:v>
      </x:c>
      <x:c r="E5" s="83" t="n">
        <x:f>'资产负债表'!F6-'资产负债表'!F8-'资产负债表'!F7</x:f>
        <x:v>0</x:v>
      </x:c>
      <x:c r="F5" s="83" t="n">
        <x:f>'资产负债表'!G6-'资产负债表'!G8-'资产负债表'!G7</x:f>
        <x:v>-7.105427357601002e-15</x:v>
      </x:c>
      <x:c r="G5" s="83" t="n">
        <x:f>'资产负债表'!H6-'资产负债表'!H8-'资产负债表'!H7</x:f>
        <x:v>1.7763568394002505e-15</x:v>
      </x:c>
      <x:c r="H5" s="83" t="n">
        <x:f>'资产负债表'!I6-'资产负债表'!I8-'资产负债表'!I7</x:f>
        <x:v>-1.4210854715202004e-14</x:v>
      </x:c>
      <x:c r="I5" s="83" t="n">
        <x:f>'资产负债表'!J6-'资产负债表'!J8-'资产负债表'!J7</x:f>
        <x:v>0</x:v>
      </x:c>
      <x:c r="J5" s="83" t="n">
        <x:f>'资产负债表'!K6-'资产负债表'!K8-'资产负债表'!K7</x:f>
        <x:v>0</x:v>
      </x:c>
      <x:c r="K5" s="83" t="n">
        <x:f>'资产负债表'!L6-'资产负债表'!L8-'资产负债表'!L7</x:f>
        <x:v>0</x:v>
      </x:c>
      <x:c r="L5" s="83" t="n">
        <x:f>'资产负债表'!M6-'资产负债表'!M8-'资产负债表'!M7</x:f>
        <x:v>0.010000000000005116</x:v>
      </x:c>
      <x:c r="M5" s="83" t="n">
        <x:f>'资产负债表'!N6-'资产负债表'!N8-'资产负债表'!N7</x:f>
        <x:v>0</x:v>
      </x:c>
      <x:c r="N5" s="83" t="n">
        <x:f>'资产负债表'!O6-'资产负债表'!O8-'资产负债表'!O7</x:f>
        <x:v>1.4210854715202004e-14</x:v>
      </x:c>
      <x:c r="O5" s="83" t="n">
        <x:f>'资产负债表'!P6-'资产负债表'!P8-'资产负债表'!P7</x:f>
        <x:v>-0.009999999999990905</x:v>
      </x:c>
      <x:c r="P5" s="83" t="n">
        <x:f>'资产负债表'!Q6-'资产负债表'!Q8-'资产负债表'!Q7</x:f>
        <x:v>-2.842170943040401e-14</x:v>
      </x:c>
      <x:c r="Q5" s="83" t="n">
        <x:f>'资产负债表'!R6-'资产负债表'!R8-'资产负债表'!R7</x:f>
        <x:v>0</x:v>
      </x:c>
    </x:row>
    <x:row r="6">
      <x:c r="A6" s="78" t="str">
        <x:v>现金净增加额 −（经营+投资+筹资+汇率）</x:v>
      </x:c>
      <x:c r="B6" s="84" t="n">
        <x:f>'现金流量表'!C9-('现金流量表'!C6+'现金流量表'!C7+'现金流量表'!C8+'现金流量表'!C11)</x:f>
        <x:v>-1.3877787807814457e-17</x:v>
      </x:c>
      <x:c r="C6" s="84" t="n">
        <x:f>'现金流量表'!D9-('现金流量表'!D6+'现金流量表'!D7+'现金流量表'!D8+'现金流量表'!D11)</x:f>
        <x:v>0</x:v>
      </x:c>
      <x:c r="D6" s="84" t="n">
        <x:f>'现金流量表'!E9-('现金流量表'!E6+'现金流量表'!E7+'现金流量表'!E8+'现金流量表'!E11)</x:f>
        <x:v>0.009999999999999343</x:v>
      </x:c>
      <x:c r="E6" s="84" t="n">
        <x:f>'现金流量表'!F9-('现金流量表'!F6+'现金流量表'!F7+'现金流量表'!F8+'现金流量表'!F11)</x:f>
        <x:v>0</x:v>
      </x:c>
      <x:c r="F6" s="84" t="n">
        <x:f>'现金流量表'!G9-('现金流量表'!G6+'现金流量表'!G7+'现金流量表'!G8+'现金流量表'!G11)</x:f>
        <x:v>0.01999999999999602</x:v>
      </x:c>
      <x:c r="G6" s="84" t="n">
        <x:f>'现金流量表'!H9-('现金流量表'!H6+'现金流量表'!H7+'现金流量表'!H8+'现金流量表'!H11)</x:f>
        <x:v>0.009999999999999787</x:v>
      </x:c>
      <x:c r="H6" s="84" t="n">
        <x:f>'现金流量表'!I9-('现金流量表'!I6+'现金流量表'!I7+'现金流量表'!I8+'现金流量表'!I11)</x:f>
        <x:v>1.1100000000000012</x:v>
      </x:c>
      <x:c r="I6" s="84" t="n">
        <x:f>'现金流量表'!J9-('现金流量表'!J6+'现金流量表'!J7+'现金流量表'!J8+'现金流量表'!J11)</x:f>
        <x:v>-0.020000000000003126</x:v>
      </x:c>
      <x:c r="J6" s="84" t="n">
        <x:f>'现金流量表'!K9-('现金流量表'!K6+'现金流量表'!K7+'现金流量表'!K8+'现金流量表'!K11)</x:f>
        <x:v>-4.060000000000009</x:v>
      </x:c>
      <x:c r="K6" s="84" t="n">
        <x:f>'现金流量表'!L9-('现金流量表'!L6+'现金流量表'!L7+'现金流量表'!L8+'现金流量表'!L11)</x:f>
        <x:v>-1.2800000000000011</x:v>
      </x:c>
      <x:c r="L6" s="84" t="n">
        <x:f>'现金流量表'!M9-('现金流量表'!M6+'现金流量表'!M7+'现金流量表'!M8+'现金流量表'!M11)</x:f>
        <x:v>-0.09999999999999964</x:v>
      </x:c>
      <x:c r="M6" s="84" t="n">
        <x:f>'现金流量表'!N9-('现金流量表'!N6+'现金流量表'!N7+'现金流量表'!N8+'现金流量表'!N11)</x:f>
        <x:v>-1.7199999999999998</x:v>
      </x:c>
      <x:c r="N6" s="84" t="n">
        <x:f>'现金流量表'!O9-('现金流量表'!O6+'现金流量表'!O7+'现金流量表'!O8+'现金流量表'!O11)</x:f>
        <x:v>-0.2500000000000071</x:v>
      </x:c>
      <x:c r="O6" s="84" t="n">
        <x:f>'现金流量表'!P9-('现金流量表'!P6+'现金流量表'!P7+'现金流量表'!P8+'现金流量表'!P11)</x:f>
        <x:v>-0.08000000000000007</x:v>
      </x:c>
      <x:c r="P6" s="84" t="n">
        <x:f>'现金流量表'!Q9-('现金流量表'!Q6+'现金流量表'!Q7+'现金流量表'!Q8+'现金流量表'!Q11)</x:f>
        <x:v>0</x:v>
      </x:c>
      <x:c r="Q6" s="84" t="n">
        <x:f>'现金流量表'!R9-('现金流量表'!R6+'现金流量表'!R7+'现金流量表'!R8+'现金流量表'!R11)</x:f>
        <x:v>-0.060000000000002274</x:v>
      </x:c>
    </x:row>
    <x:row r="7">
      <x:c r="A7" s="79" t="str">
        <x:v>期末现金 − 期初现金 − 现金净增加额</x:v>
      </x:c>
      <x:c r="B7" s="85" t="n">
        <x:f>'现金流量表'!C12-'现金流量表'!C10-'现金流量表'!C9</x:f>
        <x:v>1.3877787807814457e-17</x:v>
      </x:c>
      <x:c r="C7" s="85" t="n">
        <x:f>'现金流量表'!D12-'现金流量表'!D10-'现金流量表'!D9</x:f>
        <x:v>0</x:v>
      </x:c>
      <x:c r="D7" s="85" t="n">
        <x:f>'现金流量表'!E12-'现金流量表'!E10-'现金流量表'!E9</x:f>
        <x:v>-0.009999999999999787</x:v>
      </x:c>
      <x:c r="E7" s="85" t="n">
        <x:f>'现金流量表'!F12-'现金流量表'!F10-'现金流量表'!F9</x:f>
        <x:v>-0.010000000000000009</x:v>
      </x:c>
      <x:c r="F7" s="85" t="n">
        <x:f>'现金流量表'!G12-'现金流量表'!G10-'现金流量表'!G9</x:f>
        <x:v>-0.020000000000003126</x:v>
      </x:c>
      <x:c r="G7" s="85" t="n">
        <x:f>'现金流量表'!H12-'现金流量表'!H10-'现金流量表'!H9</x:f>
        <x:v>-0.009999999999999787</x:v>
      </x:c>
      <x:c r="H7" s="85" t="n">
        <x:f>'现金流量表'!I12-'现金流量表'!I10-'现金流量表'!I9</x:f>
        <x:v>-1.0999999999999988</x:v>
      </x:c>
      <x:c r="I7" s="85" t="n">
        <x:f>'现金流量表'!J12-'现金流量表'!J10-'现金流量表'!J9</x:f>
        <x:v>0.020000000000003126</x:v>
      </x:c>
      <x:c r="J7" s="85" t="n">
        <x:f>'现金流量表'!K12-'现金流量表'!K10-'现金流量表'!K9</x:f>
        <x:v>4.050000000000004</x:v>
      </x:c>
      <x:c r="K7" s="85" t="n">
        <x:f>'现金流量表'!L12-'现金流量表'!L10-'现金流量表'!L9</x:f>
        <x:v>1.2700000000000031</x:v>
      </x:c>
      <x:c r="L7" s="85" t="n">
        <x:f>'现金流量表'!M12-'现金流量表'!M10-'现金流量表'!M9</x:f>
        <x:v>0.10000000000000142</x:v>
      </x:c>
      <x:c r="M7" s="85" t="n">
        <x:f>'现金流量表'!N12-'现金流量表'!N10-'现金流量表'!N9</x:f>
        <x:v>1.7200000000000006</x:v>
      </x:c>
      <x:c r="N7" s="85" t="n">
        <x:f>'现金流量表'!O12-'现金流量表'!O10-'现金流量表'!O9</x:f>
        <x:v>0.2600000000000051</x:v>
      </x:c>
      <x:c r="O7" s="85" t="n">
        <x:f>'现金流量表'!P12-'现金流量表'!P10-'现金流量表'!P9</x:f>
        <x:v>0.08000000000000185</x:v>
      </x:c>
      <x:c r="P7" s="85" t="n">
        <x:f>'现金流量表'!Q12-'现金流量表'!Q10-'现金流量表'!Q9</x:f>
        <x:v>0</x:v>
      </x:c>
      <x:c r="Q7" s="85" t="n">
        <x:f>'现金流量表'!R12-'现金流量表'!R10-'现金流量表'!R9</x:f>
        <x:v>0.07000000000000028</x:v>
      </x:c>
    </x:row>
  </x:sheetData>
  <x:mergeCells>
    <x:mergeCell ref="A1:R1"/>
    <x:mergeCell ref="A2:R2"/>
  </x:mergeCells>
  <x:conditionalFormatting sqref="B5:Q7">
    <x:cfRule type="cellIs" dxfId="0" priority="1" operator="between">
      <x:formula>-0.05</x:formula>
      <x:formula>0.05</x:formula>
    </x:cfRule>
    <x:cfRule type="cellIs" dxfId="1" priority="2" operator="notBetween">
      <x:formula>-0.05</x:formula>
      <x:formula>0.05</x:formula>
    </x:cfRule>
  </x:conditionalFormatting>
  <x:pageMargins left="0.7" right="0.7" top="0.75" bottom="0.75" header="0.3" footer="0.3"/>
</x:worksheet>
</file>