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drawingml.chart+xml" PartName="/xl/charts/chart8.xml"/>
  <Override ContentType="application/vnd.openxmlformats-officedocument.drawingml.chart+xml" PartName="/xl/charts/chart10.xml"/>
  <Override ContentType="application/vnd.openxmlformats-officedocument.spreadsheetml.sheet.main+xml" PartName="/xl/workbook.xml"/>
  <Override ContentType="application/vnd.openxmlformats-officedocument.spreadsheetml.worksheet+xml" PartName="/xl/worksheets/sheet9.xml"/>
  <Override ContentType="application/vnd.openxmlformats-officedocument.drawingml.chart+xml" PartName="/xl/charts/chart4.xml"/>
  <Override ContentType="application/vnd.openxmlformats-officedocument.drawingml.chart+xml" PartName="/xl/charts/chart7.xml"/>
  <Override ContentType="application/vnd.openxmlformats-officedocument.spreadsheetml.worksheet+xml" PartName="/xl/worksheets/sheet7.xml"/>
  <Override ContentType="application/vnd.openxmlformats-officedocument.spreadsheetml.worksheet+xml" PartName="/xl/worksheets/sheet1.xml"/>
  <Override ContentType="application/vnd.openxmlformats-officedocument.spreadsheetml.worksheet+xml" PartName="/xl/worksheets/sheet8.xml"/>
  <Override ContentType="application/vnd.openxmlformats-officedocument.drawing+xml" PartName="/xl/drawings/drawing9.xml"/>
  <Override ContentType="application/vnd.openxmlformats-officedocument.drawingml.chart+xml" PartName="/xl/charts/chart6.xml"/>
  <Override ContentType="application/vnd.openxmlformats-officedocument.drawingml.chart+xml" PartName="/xl/charts/chart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drawingml.chart+xml" PartName="/xl/charts/chart9.xml"/>
  <Override ContentType="application/vnd.openxmlformats-officedocument.spreadsheetml.worksheet+xml" PartName="/xl/worksheets/sheet6.xml"/>
  <Override ContentType="application/vnd.openxmlformats-officedocument.spreadsheetml.worksheet+xml" PartName="/xl/worksheets/sheet1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spreadsheetml.worksheet+xml" PartName="/xl/worksheets/sheet5.xml"/>
  <Override ContentType="application/vnd.openxmlformats-officedocument.spreadsheetml.worksheet+xml" PartName="/xl/worksheets/sheet3.xml"/>
  <Override ContentType="application/vnd.openxmlformats-officedocument.spreadsheetml.worksheet+xml" PartName="/xl/worksheets/sheet11.xml"/>
  <Override ContentType="application/vnd.openxmlformats-officedocument.drawingml.chart+xml" PartName="/xl/charts/chart2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spreadsheetml.worksheet+xml" PartName="/xl/worksheets/sheet4.xml"/>
  <Override ContentType="application/vnd.openxmlformats-officedocument.drawing+xml" PartName="/xl/drawings/drawing8.xml"/>
  <Override ContentType="application/vnd.openxmlformats-officedocument.drawing+xml" PartName="/xl/drawings/drawing7.xml"/>
  <Override ContentType="application/vnd.openxmlformats-officedocument.drawingml.chart+xml" PartName="/xl/charts/chart3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/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HorizontalScroll="1" showVerticalScroll="1" showSheetTabs="1" activeTab="0"/>
  </bookViews>
  <sheets>
    <sheet name="图表" sheetId="1" r:id="rId1"/>
    <sheet name="资产负债表" sheetId="2" r:id="rId3"/>
    <sheet name="利润表" sheetId="3" r:id="rId4"/>
    <sheet name="现金流量表" sheetId="4" r:id="rId5"/>
    <sheet name="盈利能力" sheetId="5" r:id="rId6"/>
    <sheet name="存货" sheetId="6" r:id="rId7"/>
    <sheet name="IP收入和占比" sheetId="7" r:id="rId8"/>
    <sheet name="渠道收入" sheetId="8" r:id="rId9"/>
    <sheet name="品类划分" sheetId="9" r:id="rId10"/>
    <sheet name="渠道草稿數據" sheetId="10" r:id="rId11"/>
    <sheet name="品类草稿" sheetId="11" r:id="rId12"/>
    <sheet name="备份数据" sheetId="12" r:id="rId13"/>
  </sheets>
  <calcPr calcId="0" iterate="0"/>
</workbook>
</file>

<file path=xl/sharedStrings.xml><?xml version="1.0" encoding="utf-8"?>
<sst xmlns="http://schemas.openxmlformats.org/spreadsheetml/2006/main">
  <si>
    <t>日期</t>
  </si>
  <si>
    <t>资产总计</t>
  </si>
  <si>
    <t>类现金</t>
  </si>
  <si>
    <t>应收账款</t>
  </si>
  <si>
    <t>投资资产</t>
  </si>
  <si>
    <t>经营类资产</t>
  </si>
  <si>
    <t>类现金资产占比</t>
  </si>
  <si>
    <t>2020H1</t>
  </si>
  <si>
    <t>2020H2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</si>
  <si>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</si>
  <si>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</si>
  <si>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</si>
  <si>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</si>
  <si>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</si>
  <si>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</si>
  <si>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</si>
  <si>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</si>
  <si>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2025H1</t>
  </si>
  <si>
    <t>2025H2</t>
  </si>
  <si>
    <t>日期</t>
  </si>
  <si>
    <t>2026H1</t>
  </si>
  <si>
    <t>2025H2</t>
  </si>
  <si>
    <t>2025H1</t>
  </si>
  <si>
    <t>2024H2</t>
  </si>
  <si>
    <t>2024H1</t>
  </si>
  <si>
    <t>2023H2</t>
  </si>
  <si>
    <t>2023H1</t>
  </si>
  <si>
    <t>2022H2</t>
  </si>
  <si>
    <t>2022H1</t>
  </si>
  <si>
    <t>2021H2</t>
  </si>
  <si>
    <t>2021H1</t>
  </si>
  <si>
    <t>2020H2</t>
  </si>
  <si>
    <t>2020H1</t>
  </si>
  <si>
    <t>2019H2</t>
  </si>
  <si>
    <t>2019H1</t>
  </si>
  <si>
    <t>2018H2</t>
  </si>
  <si>
    <t>2017H2</t>
  </si>
  <si>
    <t>资产总计</t>
  </si>
  <si>
    <t>所有者权益合计</t>
  </si>
  <si>
    <t>负债合计</t>
  </si>
  <si>
    <t>类现金</t>
  </si>
  <si>
    <t>货币资金</t>
  </si>
  <si>
    <t>应收账款</t>
  </si>
  <si>
    <t>应收票据及应收账款</t>
  </si>
  <si>
    <t>投资资产</t>
  </si>
  <si>
    <t>以公允价值计量且其变动计入损益的金融投资(流动)</t>
  </si>
  <si>
    <t>以公允价值计量且其变动计入损益的金融投资(非流动)</t>
  </si>
  <si>
    <t>于联营及合资公司之权益</t>
  </si>
  <si>
    <t>经营类资产</t>
  </si>
  <si>
    <t>受限制货币资金</t>
  </si>
  <si>
    <t>预付款项、按金、其他应收款及其他资产(流动)</t>
  </si>
  <si>
    <t>预付款项、按金、其他应收款及其他资产(非流动)</t>
  </si>
  <si>
    <t>物业、厂房及设备</t>
  </si>
  <si>
    <t>使用权资产</t>
  </si>
  <si>
    <t>商誉及无形资产</t>
  </si>
  <si>
    <t>递延所得税资产</t>
  </si>
  <si>
    <t>存货</t>
  </si>
  <si>
    <t>有息负债</t>
  </si>
  <si>
    <t>短期借款</t>
  </si>
  <si>
    <t>经营性负债</t>
  </si>
  <si>
    <t>应交税费</t>
  </si>
  <si>
    <t>应付票据及应付账款</t>
  </si>
  <si>
    <t>租赁负债(短期)</t>
  </si>
  <si>
    <t>租赁负债(长期)</t>
  </si>
  <si>
    <t>预收款项、已收按金、应计费用、其他应付款及其他负债(短期)</t>
  </si>
  <si>
    <t>递延所得税负债</t>
  </si>
  <si>
    <t>合同负债(短期)</t>
  </si>
  <si>
    <t>货币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</si>
  <si>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</si>
  <si>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</si>
  <si>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</si>
  <si>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</si>
  <si>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</si>
  <si>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</si>
  <si>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</si>
  <si>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</si>
  <si>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</si>
  <si>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</si>
  <si>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</si>
  <si>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</si>
  <si>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</si>
  <si>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</si>
  <si>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</si>
  <si>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元</t>
  </si>
  <si>
    <t>流动资产合计</t>
  </si>
  <si>
    <t>流动资产占比</t>
  </si>
  <si>
    <t>货币资金占比</t>
  </si>
  <si>
    <t>(其中)应收账款</t>
  </si>
  <si>
    <t>非流动资产合计</t>
  </si>
  <si>
    <t>非流动资产占比</t>
  </si>
  <si>
    <t>不动产、厂房及设备占总资产比率</t>
  </si>
  <si>
    <t>(其中)无形资产</t>
  </si>
  <si>
    <t>资产负债率</t>
  </si>
  <si>
    <t>流动负债合计</t>
  </si>
  <si>
    <t>流动负债占比</t>
  </si>
  <si>
    <t>(其中)应付账款</t>
  </si>
  <si>
    <t>非流动负债合计</t>
  </si>
  <si>
    <t>非流动负债占比</t>
  </si>
  <si>
    <t>股东权益占比</t>
  </si>
  <si>
    <t>股本</t>
  </si>
  <si>
    <t>其他储备</t>
  </si>
  <si>
    <t>未分配利润</t>
  </si>
  <si>
    <t>归属于母公司股东及其他权益持有者的权益合计</t>
  </si>
  <si>
    <t>归属于母公司普通股股东权益合计</t>
  </si>
  <si>
    <t>少数股东权益</t>
  </si>
  <si>
    <t>市值</t>
  </si>
  <si>
    <t>总股本</t>
  </si>
  <si>
    <t>股息率</t>
  </si>
  <si>
    <t>日期</t>
  </si>
  <si>
    <t>2026H1</t>
  </si>
  <si>
    <t>2025H2</t>
  </si>
  <si>
    <t>2025H1</t>
  </si>
  <si>
    <t>2024H2</t>
  </si>
  <si>
    <t>2024H1</t>
  </si>
  <si>
    <t>2023H2</t>
  </si>
  <si>
    <t>2023H1</t>
  </si>
  <si>
    <t>2022H2</t>
  </si>
  <si>
    <t>2022H1</t>
  </si>
  <si>
    <t>2021H2</t>
  </si>
  <si>
    <t>2021H1</t>
  </si>
  <si>
    <t>2020H2</t>
  </si>
  <si>
    <t>2020H1</t>
  </si>
  <si>
    <t>2019H2</t>
  </si>
  <si>
    <t>2019H1</t>
  </si>
  <si>
    <t>2018H2</t>
  </si>
  <si>
    <t>2017H2</t>
  </si>
  <si>
    <t>一、营业总收入</t>
  </si>
  <si>
    <t>营业收入</t>
  </si>
  <si>
    <t>营业成本</t>
  </si>
  <si>
    <t>毛利</t>
  </si>
  <si>
    <t>毛利率(GM)</t>
  </si>
  <si>
    <t>减：销售费用</t>
  </si>
  <si>
    <t>管理费用</t>
  </si>
  <si>
    <t>财务费用</t>
  </si>
  <si>
    <t>(其中)融资成本</t>
  </si>
  <si>
    <t>(其中)利息收入</t>
  </si>
  <si>
    <t>销售费用率</t>
  </si>
  <si>
    <t>管理费用率</t>
  </si>
  <si>
    <t>营业费用率</t>
  </si>
  <si>
    <t>财务费用率</t>
  </si>
  <si>
    <t>四项费用率</t>
  </si>
  <si>
    <t>加：对联营企业及合营企业的投资收益</t>
  </si>
  <si>
    <t>公允价值变动收益</t>
  </si>
  <si>
    <t>资产减值损失</t>
  </si>
  <si>
    <t>其他业务收入</t>
  </si>
  <si>
    <t>其他业务成本</t>
  </si>
  <si>
    <t>二、利润总额</t>
  </si>
  <si>
    <t>减：所得税费用</t>
  </si>
  <si>
    <t>有效税率</t>
  </si>
  <si>
    <t>三、净利润</t>
  </si>
  <si>
    <t>净利润率</t>
  </si>
  <si>
    <t>归属于母公司股东及其他权益持有者的净利润</t>
  </si>
  <si>
    <t>归属于母公司普通股股东的净利润</t>
  </si>
  <si>
    <t>少数股东损益</t>
  </si>
  <si>
    <t>非国际公认会计准则净利润</t>
  </si>
  <si>
    <t>四、基本每股收益</t>
  </si>
  <si>
    <t>稀释每股收益</t>
  </si>
  <si>
    <t>五、综合收益总额</t>
  </si>
  <si>
    <t>归属于母公司股东及其他权益持有者的综合收益总额</t>
  </si>
  <si>
    <t>归属于母公司普通股股东的综合收益总额</t>
  </si>
  <si>
    <t>归属于少数股东的综合收益总额</t>
  </si>
  <si>
    <t>其他综合收益的税后净额</t>
  </si>
  <si>
    <t>分红金额</t>
  </si>
  <si>
    <t>H股分红金额</t>
  </si>
  <si>
    <t>分红率</t>
  </si>
  <si>
    <t>回购金额</t>
  </si>
  <si>
    <t>年度涨跌幅</t>
  </si>
  <si>
    <t>日期</t>
  </si>
  <si>
    <t>经营活动产生的现金流量净额</t>
  </si>
  <si>
    <t>投资活动产生的现金流量净额</t>
  </si>
  <si>
    <t>筹资活动产生的现金流量净额</t>
  </si>
  <si>
    <t>现金及现金等价物的净增加额</t>
  </si>
  <si>
    <t>期初现金及现金等价物的余额</t>
  </si>
  <si>
    <t>汇率变动对现金及现金等价物的影响</t>
  </si>
  <si>
    <t>期末现金及现金等价物净余额</t>
  </si>
  <si>
    <t>2017-12-31</t>
  </si>
  <si>
    <t>2018-12-31</t>
  </si>
  <si>
    <t>2019-06-30</t>
  </si>
  <si>
    <t>2019-12-31</t>
  </si>
  <si>
    <t>2020-06-30</t>
  </si>
  <si>
    <t>2020-12-31</t>
  </si>
  <si>
    <t>2021-06-30</t>
  </si>
  <si>
    <t>2021-12-31</t>
  </si>
  <si>
    <t>2022-06-30</t>
  </si>
  <si>
    <t>2022-12-31</t>
  </si>
  <si>
    <t>2023-06-30</t>
  </si>
  <si>
    <t>2023-12-31</t>
  </si>
  <si>
    <t>2024-06-30</t>
  </si>
  <si>
    <t>2024-12-31</t>
  </si>
  <si>
    <t>2025-06-30</t>
  </si>
  <si>
    <t>2025-12-31</t>
  </si>
  <si>
    <t>累计</t>
  </si>
  <si>
    <t>单季</t>
  </si>
  <si>
    <t>时间</t>
  </si>
  <si>
    <t>营业收入</t>
  </si>
  <si>
    <t>毛利</t>
  </si>
  <si>
    <t>毛利率</t>
  </si>
  <si>
    <t>归母净利润</t>
  </si>
  <si>
    <t>时间</t>
  </si>
  <si>
    <t>营业收入</t>
  </si>
  <si>
    <t>毛利</t>
  </si>
  <si>
    <t>毛利率</t>
  </si>
  <si>
    <t>归母净利润</t>
  </si>
  <si>
    <t>归母净利润同比</t>
  </si>
  <si>
    <t>非国际净利润</t>
  </si>
  <si>
    <t>非国际净利润同比</t>
  </si>
  <si>
    <t>2026H1</t>
  </si>
  <si>
    <t>2026H1</t>
  </si>
  <si>
    <t>2025H2</t>
  </si>
  <si>
    <t>2025H2</t>
  </si>
  <si>
    <t>2025H1</t>
  </si>
  <si>
    <t>2025H1</t>
  </si>
  <si>
    <t>2024H2</t>
  </si>
  <si>
    <t>2024H2</t>
  </si>
  <si>
    <t>2024H1</t>
  </si>
  <si>
    <t>2024H1</t>
  </si>
  <si>
    <t>2023H2</t>
  </si>
  <si>
    <t>2023H2</t>
  </si>
  <si>
    <t>2023H1</t>
  </si>
  <si>
    <t>2023H1</t>
  </si>
  <si>
    <t>2022H2</t>
  </si>
  <si>
    <t>2022H2</t>
  </si>
  <si>
    <t>2022H1</t>
  </si>
  <si>
    <t>2022H1</t>
  </si>
  <si>
    <t>2021H2</t>
  </si>
  <si>
    <t>2021H2</t>
  </si>
  <si>
    <t>2021H1</t>
  </si>
  <si>
    <t>2021H1</t>
  </si>
  <si>
    <t>2020H2</t>
  </si>
  <si>
    <t>2020H2</t>
  </si>
  <si>
    <t>2020H1</t>
  </si>
  <si>
    <t>2020H1</t>
  </si>
  <si>
    <t>2019H2</t>
  </si>
  <si>
    <t>2019H2</t>
  </si>
  <si>
    <t>2019H1</t>
  </si>
  <si>
    <t>2019H1</t>
  </si>
  <si>
    <t>2018H2</t>
  </si>
  <si>
    <t>2018H2</t>
  </si>
  <si>
    <t>2017H2</t>
  </si>
  <si>
    <t>2017H2</t>
  </si>
  <si>
    <t>日期</t>
  </si>
  <si>
    <t>存货</t>
  </si>
  <si>
    <t>存货环比</t>
  </si>
  <si>
    <t>2020H1</t>
  </si>
  <si>
    <t>2020H2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</si>
  <si>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</si>
  <si>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</si>
  <si>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</si>
  <si>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</si>
  <si>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</si>
  <si>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</si>
  <si>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</si>
  <si>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</si>
  <si>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2025H1</t>
  </si>
  <si>
    <t>2025H2</t>
  </si>
  <si>
    <t>2026H1</t>
  </si>
  <si>
    <t>IP/收入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</si>
  <si>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</si>
  <si>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</si>
  <si>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</si>
  <si>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</si>
  <si>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</si>
  <si>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</si>
  <si>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</si>
  <si>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</si>
  <si>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2025H1</t>
  </si>
  <si>
    <t>2025H2</t>
  </si>
  <si>
    <t>2026H1</t>
  </si>
  <si>
    <t xml:space="preserve">THE MONSTERS</t>
  </si>
  <si>
    <t>MOLLY</t>
  </si>
  <si>
    <t>SKULLPANDA</t>
  </si>
  <si>
    <t>CRYBABY</t>
  </si>
  <si>
    <t>DIMOO</t>
  </si>
  <si>
    <t>HIRONO-小野</t>
  </si>
  <si>
    <t>HACIPUPU</t>
  </si>
  <si>
    <t>星星人</t>
  </si>
  <si>
    <t>其他艺术家IP</t>
  </si>
  <si>
    <t>授权IP（非独家）</t>
  </si>
  <si>
    <t>外采及其他</t>
  </si>
  <si>
    <t>Zsiga</t>
  </si>
  <si>
    <t>BUNNY</t>
  </si>
  <si>
    <t xml:space="preserve">Sweet Bean-小甜豆</t>
  </si>
  <si>
    <t xml:space="preserve">PINO JELLY</t>
  </si>
  <si>
    <t>PUCKY</t>
  </si>
  <si>
    <t>其他独家IP</t>
  </si>
  <si>
    <t>其他</t>
  </si>
  <si>
    <t>计算合计</t>
  </si>
  <si>
    <t xml:space="preserve">艺术家 IP</t>
  </si>
  <si>
    <t>IP/占比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</si>
  <si>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</si>
  <si>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</si>
  <si>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</si>
  <si>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</si>
  <si>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</si>
  <si>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</si>
  <si>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</si>
  <si>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</si>
  <si>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2025H1</t>
  </si>
  <si>
    <t>2025H2</t>
  </si>
  <si>
    <t>2026H1</t>
  </si>
  <si>
    <t xml:space="preserve">THE MONSTERS</t>
  </si>
  <si>
    <t>MOLLY</t>
  </si>
  <si>
    <t>SKULLPANDA</t>
  </si>
  <si>
    <t>CRYBABY</t>
  </si>
  <si>
    <t>DIMOO</t>
  </si>
  <si>
    <t>HIRONO-小野</t>
  </si>
  <si>
    <t>HACIPUPU</t>
  </si>
  <si>
    <t>星星人</t>
  </si>
  <si>
    <t>其他艺术家IP</t>
  </si>
  <si>
    <t>授权IP（非独家）</t>
  </si>
  <si>
    <t>外采及其他</t>
  </si>
  <si>
    <t>Zsiga</t>
  </si>
  <si>
    <t>BUNNY</t>
  </si>
  <si>
    <t xml:space="preserve">Sweet Bean-小甜豆</t>
  </si>
  <si>
    <t xml:space="preserve">PINO JELLY</t>
  </si>
  <si>
    <t>PUCKY</t>
  </si>
  <si>
    <t>其他独家IP</t>
  </si>
  <si>
    <t>其他</t>
  </si>
  <si>
    <t>计算合计</t>
  </si>
  <si>
    <t>IP/同比</t>
  </si>
  <si>
    <t>2022H1</t>
  </si>
  <si>
    <t>2022H2</t>
  </si>
  <si>
    <t>2023H1</t>
  </si>
  <si>
    <t>2023H2</t>
  </si>
  <si>
    <t>2024H1</t>
  </si>
  <si>
    <t>2024H2</t>
  </si>
  <si>
    <t>2025H1</t>
  </si>
  <si>
    <t>2025H2</t>
  </si>
  <si>
    <t>2026H1</t>
  </si>
  <si>
    <t xml:space="preserve">THE MONSTERS</t>
  </si>
  <si>
    <t>MOLLY</t>
  </si>
  <si>
    <t>SKULLPANDA</t>
  </si>
  <si>
    <t>CRYBABY</t>
  </si>
  <si>
    <t>DIMOO</t>
  </si>
  <si>
    <t>HIRONO-小野</t>
  </si>
  <si>
    <t>HACIPUPU</t>
  </si>
  <si>
    <t>星星人</t>
  </si>
  <si>
    <t>其他艺术家IP</t>
  </si>
  <si>
    <t>授权IP（非独家）</t>
  </si>
  <si>
    <t>外采及其他</t>
  </si>
  <si>
    <t>地区细分/收入</t>
  </si>
  <si>
    <t>渠道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</si>
  <si>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</si>
  <si>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</si>
  <si>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</si>
  <si>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</si>
  <si>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</si>
  <si>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</si>
  <si>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</si>
  <si>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</si>
  <si>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2025H1</t>
  </si>
  <si>
    <t>2025H2</t>
  </si>
  <si>
    <t>2026H1</t>
  </si>
  <si>
    <t xml:space="preserve">中国
（2025 年后包含港澳台）</t>
  </si>
  <si>
    <t>线下渠道</t>
  </si>
  <si>
    <t>线上渠道</t>
  </si>
  <si>
    <t>批发及其他</t>
  </si>
  <si>
    <t>合计</t>
  </si>
  <si>
    <t xml:space="preserve">海外
（2025 年后不含港澳台）</t>
  </si>
  <si>
    <t>线下渠道</t>
  </si>
  <si>
    <t>线上渠道</t>
  </si>
  <si>
    <t>批发及其他</t>
  </si>
  <si>
    <t>合计</t>
  </si>
  <si>
    <t xml:space="preserve">亚太
（2025 年后不含港澳台）</t>
  </si>
  <si>
    <t>线下渠道</t>
  </si>
  <si>
    <t>线上渠道</t>
  </si>
  <si>
    <t>批发及其他</t>
  </si>
  <si>
    <t>合计</t>
  </si>
  <si>
    <t>美洲</t>
  </si>
  <si>
    <t>线下渠道</t>
  </si>
  <si>
    <t>线上渠道</t>
  </si>
  <si>
    <t>批发及其他</t>
  </si>
  <si>
    <t>合计</t>
  </si>
  <si>
    <t>欧洲及其他地区</t>
  </si>
  <si>
    <t>线下渠道</t>
  </si>
  <si>
    <t>线上渠道</t>
  </si>
  <si>
    <t>批发及其他</t>
  </si>
  <si>
    <t>合计</t>
  </si>
  <si>
    <t>合计</t>
  </si>
  <si>
    <t>地区细分/佔比</t>
  </si>
  <si>
    <t>渠道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</si>
  <si>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</si>
  <si>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</si>
  <si>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</si>
  <si>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</si>
  <si>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</si>
  <si>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</si>
  <si>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</si>
  <si>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</si>
  <si>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2025H1</t>
  </si>
  <si>
    <t>2025H2</t>
  </si>
  <si>
    <t>2026H1</t>
  </si>
  <si>
    <t xml:space="preserve">中国
（2025 年后包含港澳台）</t>
  </si>
  <si>
    <t>线下渠道</t>
  </si>
  <si>
    <t>线上渠道</t>
  </si>
  <si>
    <t>批发及其他</t>
  </si>
  <si>
    <t>合计</t>
  </si>
  <si>
    <t xml:space="preserve">海外
（2025 年后不含港澳台）</t>
  </si>
  <si>
    <t>线下渠道</t>
  </si>
  <si>
    <t>线上渠道</t>
  </si>
  <si>
    <t>批发及其他</t>
  </si>
  <si>
    <t>合计</t>
  </si>
  <si>
    <t xml:space="preserve">亚太
（2025 年后不含港澳台）</t>
  </si>
  <si>
    <t>线下渠道</t>
  </si>
  <si>
    <t>线上渠道</t>
  </si>
  <si>
    <t>批发及其他</t>
  </si>
  <si>
    <t>合计</t>
  </si>
  <si>
    <t>美洲</t>
  </si>
  <si>
    <t>线下渠道</t>
  </si>
  <si>
    <t>线上渠道</t>
  </si>
  <si>
    <t>批发及其他</t>
  </si>
  <si>
    <t>合计</t>
  </si>
  <si>
    <t>欧洲及其他地区</t>
  </si>
  <si>
    <t>线下渠道</t>
  </si>
  <si>
    <t>线上渠道</t>
  </si>
  <si>
    <t>批发及其他</t>
  </si>
  <si>
    <t>合计</t>
  </si>
  <si>
    <t>地区/占比</t>
  </si>
  <si>
    <t>2024H1</t>
  </si>
  <si>
    <t>2024H2</t>
  </si>
  <si>
    <t>2025H1</t>
  </si>
  <si>
    <t>2025H2</t>
  </si>
  <si>
    <t>2026H1</t>
  </si>
  <si>
    <t>中国</t>
  </si>
  <si>
    <t>亚太</t>
  </si>
  <si>
    <t>美洲</t>
  </si>
  <si>
    <t>欧洲及其他地区</t>
  </si>
  <si>
    <t>合计</t>
  </si>
  <si>
    <t>地区/增速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</si>
  <si>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</si>
  <si>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</si>
  <si>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</si>
  <si>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</si>
  <si>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</si>
  <si>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</si>
  <si>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</si>
  <si>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</si>
  <si>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2025H1</t>
  </si>
  <si>
    <t>2025H2</t>
  </si>
  <si>
    <t>2026H1</t>
  </si>
  <si>
    <t>中国-收入</t>
  </si>
  <si>
    <t>中国-增速</t>
  </si>
  <si>
    <t>海外合计-收入</t>
  </si>
  <si>
    <t>海外合计-增速</t>
  </si>
  <si>
    <t>亚太-收入</t>
  </si>
  <si>
    <t>亚太-增速</t>
  </si>
  <si>
    <t>美洲-收入</t>
  </si>
  <si>
    <t>美洲-增速</t>
  </si>
  <si>
    <t>欧洲及其他地区-收入</t>
  </si>
  <si>
    <t>欧洲及其他地区-增速</t>
  </si>
  <si>
    <t>总体营收</t>
  </si>
  <si>
    <t>总体营收-增速</t>
  </si>
  <si>
    <t>品类</t>
  </si>
  <si>
    <t>2024H1</t>
  </si>
  <si>
    <t>2024H2</t>
  </si>
  <si>
    <t>2025H1</t>
  </si>
  <si>
    <t>2025H2</t>
  </si>
  <si>
    <t>2026H1</t>
  </si>
  <si>
    <t>收入</t>
  </si>
  <si>
    <t>毛绒</t>
  </si>
  <si>
    <t>手办</t>
  </si>
  <si>
    <t>MEGA</t>
  </si>
  <si>
    <t>衍生品及其他</t>
  </si>
  <si>
    <t>合计</t>
  </si>
  <si>
    <t>占比</t>
  </si>
  <si>
    <t>毛绒</t>
  </si>
  <si>
    <t>手办</t>
  </si>
  <si>
    <t>MEGA</t>
  </si>
  <si>
    <t>衍生品及其他</t>
  </si>
  <si>
    <t>同比</t>
  </si>
  <si>
    <t>毛绒</t>
  </si>
  <si>
    <t>手办</t>
  </si>
  <si>
    <t>MEGA</t>
  </si>
  <si>
    <t>衍生品及其他</t>
  </si>
  <si>
    <t xml:space="preserve">
渠道分类
</t>
  </si>
  <si>
    <t xml:space="preserve">
子渠道
</t>
  </si>
  <si>
    <t xml:space="preserve">
截至 2025 年 12 月 31 日止年度收入（人民币千元）
</t>
  </si>
  <si>
    <t xml:space="preserve">
截至 2025 年 12 月 31 日止年度收入占比
</t>
  </si>
  <si>
    <t xml:space="preserve">
截至 2024 年 12 月 31 日止年度收入（人民币千元）
</t>
  </si>
  <si>
    <t xml:space="preserve">
截至 2024 年 12 月 31 日止年度收入占比
</t>
  </si>
  <si>
    <t xml:space="preserve">
收入变动
</t>
  </si>
  <si>
    <t>亞太</t>
  </si>
  <si>
    <t>美洲</t>
  </si>
  <si>
    <t>欧洲及其他地区</t>
  </si>
  <si>
    <t xml:space="preserve">
線下渠道
</t>
  </si>
  <si>
    <t xml:space="preserve">
零售店
</t>
  </si>
  <si>
    <t xml:space="preserve">
渠道分类
</t>
  </si>
  <si>
    <t xml:space="preserve">
子渠道
</t>
  </si>
  <si>
    <t xml:space="preserve">
截至 2025 年 12 月 31 日止年度收入（人民币千元）
</t>
  </si>
  <si>
    <t xml:space="preserve">
截至 2025 年 12 月 31 日止年度收入占比
</t>
  </si>
  <si>
    <t xml:space="preserve">
截至 2024 年 12 月 31 日止年度收入（人民币千元）
</t>
  </si>
  <si>
    <t xml:space="preserve">
截至 2024 年 12 月 31 日止年度收入占比
</t>
  </si>
  <si>
    <t xml:space="preserve">
收入变动
</t>
  </si>
  <si>
    <t xml:space="preserve">
渠道分类
</t>
  </si>
  <si>
    <t xml:space="preserve">
子渠道
</t>
  </si>
  <si>
    <t xml:space="preserve">
截至 2025 年 12 月 31 日止年度收入（人民币千元）
</t>
  </si>
  <si>
    <t xml:space="preserve">
截至 2025 年 12 月 31 日止年度收入占比
</t>
  </si>
  <si>
    <t xml:space="preserve">
截至 2024 年 12 月 31 日止年度收入（人民币千元）
</t>
  </si>
  <si>
    <t xml:space="preserve">
截至 2024 年 12 月 31 日止年度收入占比
</t>
  </si>
  <si>
    <t xml:space="preserve">
收入变动
</t>
  </si>
  <si>
    <t xml:space="preserve">
渠道分类
</t>
  </si>
  <si>
    <t xml:space="preserve">
子渠道
</t>
  </si>
  <si>
    <t xml:space="preserve">
截至 2025 年 12 月 31 日止年度收入（人民币千元）
</t>
  </si>
  <si>
    <t xml:space="preserve">
截至 2025 年 12 月 31 日止年度收入占比
</t>
  </si>
  <si>
    <t xml:space="preserve">
截至 2024 年 12 月 31 日止年度收入（人民币千元）
</t>
  </si>
  <si>
    <t xml:space="preserve">
截至 2024 年 12 月 31 日止年度收入占比
</t>
  </si>
  <si>
    <t xml:space="preserve">
收入变动
</t>
  </si>
  <si>
    <t xml:space="preserve">
</t>
  </si>
  <si>
    <t xml:space="preserve">
機器人商店
</t>
  </si>
  <si>
    <t xml:space="preserve">
線下渠道
</t>
  </si>
  <si>
    <t xml:space="preserve">
零售店
</t>
  </si>
  <si>
    <t xml:space="preserve">
線下渠道
</t>
  </si>
  <si>
    <t xml:space="preserve">
零售店
</t>
  </si>
  <si>
    <t xml:space="preserve">
線下渠道
</t>
  </si>
  <si>
    <t xml:space="preserve">
零售店
</t>
  </si>
  <si>
    <t xml:space="preserve">
</t>
  </si>
  <si>
    <t xml:space="preserve">
小計
</t>
  </si>
  <si>
    <t xml:space="preserve">
</t>
  </si>
  <si>
    <t xml:space="preserve">
機器人商店
</t>
  </si>
  <si>
    <t xml:space="preserve">
</t>
  </si>
  <si>
    <t xml:space="preserve">
機器人商店
</t>
  </si>
  <si>
    <t xml:space="preserve">
</t>
  </si>
  <si>
    <t xml:space="preserve">
機器人商店
</t>
  </si>
  <si>
    <t xml:space="preserve">
線上渠道
</t>
  </si>
  <si>
    <t xml:space="preserve">
泡泡瑪特抽盒機
</t>
  </si>
  <si>
    <t xml:space="preserve">
</t>
  </si>
  <si>
    <t xml:space="preserve">
小計
</t>
  </si>
  <si>
    <t xml:space="preserve">
</t>
  </si>
  <si>
    <t xml:space="preserve">
小計
</t>
  </si>
  <si>
    <t xml:space="preserve">
</t>
  </si>
  <si>
    <t xml:space="preserve">
小計
</t>
  </si>
  <si>
    <t xml:space="preserve">
</t>
  </si>
  <si>
    <t xml:space="preserve">
天貓旗艦店
</t>
  </si>
  <si>
    <t xml:space="preserve">
線上渠道
</t>
  </si>
  <si>
    <t xml:space="preserve">
自研 APP 及官方網站
</t>
  </si>
  <si>
    <t xml:space="preserve">
線上渠道
</t>
  </si>
  <si>
    <t xml:space="preserve">
自研 APP 及官方網站
</t>
  </si>
  <si>
    <t xml:space="preserve">
線上渠道
</t>
  </si>
  <si>
    <t xml:space="preserve">
自研 APP 及官方網站
</t>
  </si>
  <si>
    <t xml:space="preserve">
</t>
  </si>
  <si>
    <t xml:space="preserve">
抖音平台
</t>
  </si>
  <si>
    <t xml:space="preserve">
</t>
  </si>
  <si>
    <t xml:space="preserve">
Shopee
</t>
  </si>
  <si>
    <t xml:space="preserve">
</t>
  </si>
  <si>
    <t xml:space="preserve">
TikTok
</t>
  </si>
  <si>
    <t xml:space="preserve">
</t>
  </si>
  <si>
    <t xml:space="preserve">
其他線上渠道
</t>
  </si>
  <si>
    <t xml:space="preserve">
</t>
  </si>
  <si>
    <t xml:space="preserve">
其他線上渠道
</t>
  </si>
  <si>
    <t xml:space="preserve">
</t>
  </si>
  <si>
    <t xml:space="preserve">
其他線上渠道
</t>
  </si>
  <si>
    <t xml:space="preserve">
</t>
  </si>
  <si>
    <t xml:space="preserve">
其他線上渠道
</t>
  </si>
  <si>
    <t xml:space="preserve">
</t>
  </si>
  <si>
    <t xml:space="preserve">
小計
</t>
  </si>
  <si>
    <t xml:space="preserve">
</t>
  </si>
  <si>
    <t xml:space="preserve">
小計
</t>
  </si>
  <si>
    <t xml:space="preserve">
</t>
  </si>
  <si>
    <t xml:space="preserve">
小計
</t>
  </si>
  <si>
    <t xml:space="preserve">
</t>
  </si>
  <si>
    <t xml:space="preserve">
小計
</t>
  </si>
  <si>
    <t xml:space="preserve">
批發及其他
</t>
  </si>
  <si>
    <t xml:space="preserve">
—
</t>
  </si>
  <si>
    <t xml:space="preserve">
批發及其他
</t>
  </si>
  <si>
    <t xml:space="preserve">
—
</t>
  </si>
  <si>
    <t xml:space="preserve">
批發及其他
</t>
  </si>
  <si>
    <t xml:space="preserve">
—
</t>
  </si>
  <si>
    <t xml:space="preserve">
批發及其他
</t>
  </si>
  <si>
    <t xml:space="preserve">
—
</t>
  </si>
  <si>
    <t xml:space="preserve">
合計
</t>
  </si>
  <si>
    <t xml:space="preserve">
—
</t>
  </si>
  <si>
    <t xml:space="preserve">
合計
</t>
  </si>
  <si>
    <t xml:space="preserve">
—
</t>
  </si>
  <si>
    <t xml:space="preserve">
合計
</t>
  </si>
  <si>
    <t xml:space="preserve">
—
</t>
  </si>
  <si>
    <t xml:space="preserve">
合計
</t>
  </si>
  <si>
    <t xml:space="preserve">
—
</t>
  </si>
  <si>
    <t xml:space="preserve">2023 年</t>
  </si>
  <si>
    <t>2022&amp;2021</t>
  </si>
  <si>
    <t xml:space="preserve">
地区分类
</t>
  </si>
  <si>
    <t xml:space="preserve">
渠道分类
</t>
  </si>
  <si>
    <t xml:space="preserve">
截至 2023 年 12 月 31 日止年度收入（人民币千元）
</t>
  </si>
  <si>
    <t xml:space="preserve">
截至 2023 年 12 月 31 日止年度毛利率
</t>
  </si>
  <si>
    <t xml:space="preserve">
截至 2023 年 12 月 31 日止年度收入占比
</t>
  </si>
  <si>
    <t xml:space="preserve">
截至 2022 年 12 月 31 日止年度收入（人民币千元）
</t>
  </si>
  <si>
    <t xml:space="preserve">
截至 2022 年 12 月 31 日止年度毛利率
</t>
  </si>
  <si>
    <t xml:space="preserve">
截至 2022 年 12 月 31 日止年度收入占比
</t>
  </si>
  <si>
    <t xml:space="preserve">
地区分类
</t>
  </si>
  <si>
    <t xml:space="preserve">
渠道分类
</t>
  </si>
  <si>
    <t xml:space="preserve">
截至 2022 年 12 月 31 日止年度收入（人民币千元）
</t>
  </si>
  <si>
    <t xml:space="preserve">
截至 2022 年 12 月 31 日止年度毛利率
</t>
  </si>
  <si>
    <t xml:space="preserve">
截至 2022 年 12 月 31 日止年度收入占比
</t>
  </si>
  <si>
    <t xml:space="preserve">
截至 2021 年 12 月 31 日止年度收入（人民币千元）
</t>
  </si>
  <si>
    <t xml:space="preserve">
截至 2021 年 12 月 31 日止年度毛利率
</t>
  </si>
  <si>
    <t xml:space="preserve">
截至 2021 年 12 月 31 日止年度收入占比
</t>
  </si>
  <si>
    <t xml:space="preserve">
中國內地
</t>
  </si>
  <si>
    <t xml:space="preserve">
線下渠道
</t>
  </si>
  <si>
    <t xml:space="preserve">
中國內地
</t>
  </si>
  <si>
    <t xml:space="preserve">
線下渠道
</t>
  </si>
  <si>
    <t xml:space="preserve">
</t>
  </si>
  <si>
    <t xml:space="preserve">
線上渠道
</t>
  </si>
  <si>
    <t xml:space="preserve">
</t>
  </si>
  <si>
    <t xml:space="preserve">
線上渠道
</t>
  </si>
  <si>
    <t xml:space="preserve">
</t>
  </si>
  <si>
    <t xml:space="preserve">
批發及其他
</t>
  </si>
  <si>
    <t xml:space="preserve">
</t>
  </si>
  <si>
    <t xml:space="preserve">
批發及其他
</t>
  </si>
  <si>
    <t xml:space="preserve">
</t>
  </si>
  <si>
    <t xml:space="preserve">
小計
</t>
  </si>
  <si>
    <t xml:space="preserve">
</t>
  </si>
  <si>
    <t xml:space="preserve">
小計
</t>
  </si>
  <si>
    <t xml:space="preserve">
港澳台及海外
</t>
  </si>
  <si>
    <t xml:space="preserve">
線下渠道
</t>
  </si>
  <si>
    <t xml:space="preserve">
港澳台及海外
</t>
  </si>
  <si>
    <t xml:space="preserve">
線下渠道
</t>
  </si>
  <si>
    <t xml:space="preserve">
</t>
  </si>
  <si>
    <t xml:space="preserve">
線上渠道
</t>
  </si>
  <si>
    <t xml:space="preserve">
</t>
  </si>
  <si>
    <t xml:space="preserve">
線上渠道
</t>
  </si>
  <si>
    <t xml:space="preserve">
</t>
  </si>
  <si>
    <t xml:space="preserve">
批發及其他
</t>
  </si>
  <si>
    <t xml:space="preserve">
</t>
  </si>
  <si>
    <t xml:space="preserve">
批發及其他
</t>
  </si>
  <si>
    <t xml:space="preserve">
</t>
  </si>
  <si>
    <t xml:space="preserve">
小計
</t>
  </si>
  <si>
    <t xml:space="preserve">
</t>
  </si>
  <si>
    <t xml:space="preserve">
小計
</t>
  </si>
  <si>
    <t xml:space="preserve">
總計
</t>
  </si>
  <si>
    <t xml:space="preserve">
—
</t>
  </si>
  <si>
    <t xml:space="preserve">
總計
</t>
  </si>
  <si>
    <t xml:space="preserve">
—
</t>
  </si>
  <si>
    <t xml:space="preserve">
产品分类
</t>
  </si>
  <si>
    <t xml:space="preserve">
截至 2025 年 12 月 31 日止年度收入（人民币千元）
</t>
  </si>
  <si>
    <t xml:space="preserve">
截至 2025 年 12 月 31 日止年度收入占比
</t>
  </si>
  <si>
    <t xml:space="preserve">
截至 2024 年 12 月 31 日止年度收入（人民币千元）
</t>
  </si>
  <si>
    <t xml:space="preserve">
截至 2024 年 12 月 31 日止年度收入占比
</t>
  </si>
  <si>
    <t xml:space="preserve">
收入变动
</t>
  </si>
  <si>
    <t xml:space="preserve">
毛絨
</t>
  </si>
  <si>
    <t xml:space="preserve">
手辦
</t>
  </si>
  <si>
    <t xml:space="preserve">
MEGA
</t>
  </si>
  <si>
    <t xml:space="preserve">
衍生品及其他
</t>
  </si>
  <si>
    <t xml:space="preserve">
合計
</t>
  </si>
  <si>
    <t>IP/收入</t>
  </si>
  <si>
    <t>2021H1</t>
  </si>
  <si>
    <t>2021H2</t>
  </si>
  <si>
    <t>2022H1</t>
  </si>
  <si>
    <t>2022H2</t>
  </si>
  <si>
    <t>2023H1</t>
  </si>
  <si>
    <t>2023H2</t>
  </si>
  <si>
    <t>2024H1</t>
  </si>
  <si>
    <t>2024H2</t>
  </si>
  <si>
    <t>2025H1</t>
  </si>
  <si>
    <t>2025H2</t>
  </si>
  <si>
    <t xml:space="preserve">THE MONSTERS</t>
  </si>
  <si>
    <t>MOLLY</t>
  </si>
  <si>
    <t>SKULLPANDA</t>
  </si>
  <si>
    <t>CRYBABY</t>
  </si>
  <si>
    <t>DIMOO</t>
  </si>
  <si>
    <t>HIRONO-小野</t>
  </si>
  <si>
    <t>HACIPUPU</t>
  </si>
  <si>
    <t>星星人</t>
  </si>
  <si>
    <t>Zsiga</t>
  </si>
  <si>
    <t>BUNNY</t>
  </si>
  <si>
    <t xml:space="preserve">Sweet Bean-小甜豆</t>
  </si>
  <si>
    <t xml:space="preserve">PINO JELLY</t>
  </si>
  <si>
    <t>其他艺术家IP</t>
  </si>
  <si>
    <t>PUCKY</t>
  </si>
  <si>
    <t>其他独家IP</t>
  </si>
  <si>
    <t>授权IP（非独家）</t>
  </si>
  <si>
    <t>外采及其他</t>
  </si>
  <si>
    <t>其他</t>
  </si>
  <si>
    <t>计算合计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</si>
</sst>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.0_);[Red](0.0)"/>
    <numFmt numFmtId="167" formatCode="0.00_);[Red](0.00)"/>
    <numFmt numFmtId="168" formatCode="#,##0.0_);[Red](#,##0.0)"/>
    <numFmt numFmtId="169" formatCode="#,##0.00,,"/>
  </numFmts>
  <fonts count="8">
    <font>
      <name val="等线"/>
      <charset val="1344"/>
      <sz val="9"/>
    </font>
    <font>
      <sz val="10"/>
    </font>
    <font>
      <b/>
      <sz val="10"/>
    </font>
    <font/>
    <font>
      <name val="等线"/>
      <sz val="9"/>
    </font>
    <font>
      <sz val="9"/>
    </font>
    <font>
      <color rgb="000000"/>
      <sz val="10"/>
    </font>
    <font>
      <sz val="11"/>
    </font>
  </fonts>
  <fills count="10">
    <fill>
      <patternFill/>
    </fill>
    <fill>
      <patternFill patternType="gray125"/>
    </fill>
    <fill>
      <patternFill patternType="solid">
        <fgColor rgb="4DA8EE"/>
      </patternFill>
    </fill>
    <fill>
      <patternFill patternType="solid">
        <fgColor rgb="D4D4D4"/>
      </patternFill>
    </fill>
    <fill>
      <patternFill patternType="solid">
        <fgColor rgb="EBF4FC"/>
      </patternFill>
    </fill>
    <fill>
      <patternFill patternType="solid">
        <fgColor rgb="CCE0F1"/>
      </patternFill>
    </fill>
    <fill>
      <patternFill patternType="solid">
        <fgColor rgb="F9EDA6"/>
      </patternFill>
    </fill>
    <fill>
      <patternFill patternType="solid">
        <fgColor rgb="EDF6E8"/>
      </patternFill>
    </fill>
    <fill>
      <patternFill patternType="solid">
        <fgColor rgb="F0EDF6"/>
      </patternFill>
    </fill>
    <fill>
      <patternFill patternType="solid">
        <fgColor rgb="B0B3B2"/>
      </patternFill>
    </fill>
  </fills>
  <borders count="3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2b2b2b"/>
      </left>
      <right style="thin">
        <color rgb="2b2b2b"/>
      </right>
      <top style="thin">
        <color rgb="2b2b2b"/>
      </top>
      <bottom style="thin">
        <color rgb="2b2b2b"/>
      </bottom>
    </border>
  </borders>
  <cellXfs count="90">
    <xf fontId="0" fillId="0" borderId="0" xfId="0"/>
    <xf numFmtId="164" fontId="1" fillId="2" applyNumberFormat="1" applyFont="1" applyFill="1">
      <alignment horizontal="center" vertical="center" wrapText="1"/>
    </xf>
    <xf numFmtId="164" fontId="2" applyNumberFormat="1" applyFont="1">
      <alignment horizontal="center" vertical="center" wrapText="1"/>
    </xf>
    <xf fontId="2" applyFont="1">
      <alignment horizontal="center" vertical="center" wrapText="1"/>
    </xf>
    <xf fontId="1" applyFont="1">
      <alignment vertical="center"/>
    </xf>
    <xf numFmtId="164" fontId="1" fillId="2" applyNumberFormat="1" applyFont="1" applyFill="1">
      <alignment horizontal="center" vertical="center"/>
    </xf>
    <xf numFmtId="164" fontId="1" applyNumberFormat="1" applyFont="1"/>
    <xf numFmtId="9" fontId="1" applyNumberFormat="1" applyFont="1">
      <alignment vertical="center"/>
    </xf>
    <xf fontId="1" fillId="2" applyFont="1" applyFill="1">
      <alignment horizontal="center" vertical="center" wrapText="1"/>
    </xf>
    <xf fontId="1" fillId="2" applyFont="1" applyFill="1">
      <alignment horizontal="center" vertical="center"/>
    </xf>
    <xf fontId="1" applyFont="1">
      <alignment vertical="center" wrapText="1"/>
    </xf>
    <xf fontId="3" applyFont="1">
      <alignment vertical="center" wrapText="1"/>
    </xf>
    <xf fontId="3" applyFont="1">
      <alignment vertical="center"/>
    </xf>
    <xf numFmtId="164" fontId="1" fillId="2" applyNumberFormat="1" applyFont="1" applyFill="1">
      <alignment horizontal="center" vertical="bottom" wrapText="1"/>
    </xf>
    <xf numFmtId="164" fontId="1" applyNumberFormat="1" applyFont="1">
      <alignment horizontal="left" vertical="bottom"/>
    </xf>
    <xf numFmtId="164" fontId="1" fillId="2" applyNumberFormat="1" applyFont="1" applyFill="1">
      <alignment horizontal="center" vertical="bottom"/>
    </xf>
    <xf numFmtId="164" fontId="1" applyNumberFormat="1" applyFont="1">
      <alignment vertical="bottom" wrapText="1"/>
    </xf>
    <xf numFmtId="164" fontId="4" applyNumberFormat="1" applyFont="1">
      <alignment horizontal="right" vertical="bottom"/>
    </xf>
    <xf numFmtId="164" fontId="1" applyNumberFormat="1" applyFont="1">
      <alignment vertical="bottom"/>
    </xf>
    <xf numFmtId="165" fontId="1" applyNumberFormat="1" applyFont="1">
      <alignment vertical="bottom" wrapText="1"/>
    </xf>
    <xf numFmtId="165" fontId="1" applyNumberFormat="1" applyFont="1">
      <alignment vertical="bottom"/>
    </xf>
    <xf fontId="5" fillId="3" borderId="1" applyFont="1" applyFill="1" applyBorder="1">
      <alignment vertical="top" wrapText="1"/>
    </xf>
    <xf numFmtId="164" fontId="5" borderId="1" applyNumberFormat="1" applyFont="1" applyBorder="1">
      <alignment vertical="top" wrapText="1"/>
    </xf>
    <xf fontId="5" borderId="1" applyFont="1" applyBorder="1">
      <alignment vertical="top" wrapText="1"/>
    </xf>
    <xf fontId="6" fillId="2" borderId="2" applyFont="1" applyFill="1" applyBorder="1">
      <alignment horizontal="center" vertical="center"/>
    </xf>
    <xf fontId="6" fillId="2" borderId="2" applyFont="1" applyFill="1" applyBorder="1">
      <alignment horizontal="center" vertical="top" wrapText="1"/>
    </xf>
    <xf fontId="1" applyFont="1">
      <alignment horizontal="center" vertical="center"/>
    </xf>
    <xf fontId="3" applyFont="1">
      <alignment horizontal="center" vertical="center"/>
    </xf>
    <xf numFmtId="164" fontId="1" applyNumberFormat="1" applyFont="1">
      <alignment horizontal="center" vertical="bottom"/>
    </xf>
    <xf numFmtId="166" fontId="1" applyNumberFormat="1" applyFont="1">
      <alignment vertical="center"/>
    </xf>
    <xf numFmtId="165" fontId="1" fillId="4" applyNumberFormat="1" applyFont="1" applyFill="1">
      <alignment vertical="center"/>
    </xf>
    <xf numFmtId="9" fontId="1" applyNumberFormat="1" applyFont="1">
      <alignment vertical="bottom"/>
    </xf>
    <xf numFmtId="167" fontId="1" applyNumberFormat="1" applyFont="1">
      <alignment vertical="bottom"/>
    </xf>
    <xf fontId="1" applyFont="1">
      <alignment vertical="bottom"/>
    </xf>
    <xf numFmtId="38" fontId="1" applyNumberFormat="1" applyFont="1">
      <alignment vertical="center"/>
    </xf>
    <xf numFmtId="164" fontId="1" applyNumberFormat="1" applyFont="1">
      <alignment vertical="center"/>
    </xf>
    <xf numFmtId="165" fontId="3" applyNumberFormat="1" applyFont="1">
      <alignment vertical="center"/>
    </xf>
    <xf numFmtId="164" fontId="1" fillId="2" borderId="2" applyNumberFormat="1" applyFont="1" applyFill="1" applyBorder="1">
      <alignment horizontal="center" vertical="top"/>
    </xf>
    <xf fontId="1" fillId="2" borderId="2" applyFont="1" applyFill="1" applyBorder="1">
      <alignment horizontal="center" vertical="top" wrapText="1"/>
    </xf>
    <xf numFmtId="164" fontId="1" fillId="4" borderId="2" applyNumberFormat="1" applyFont="1" applyFill="1" applyBorder="1">
      <alignment vertical="top"/>
    </xf>
    <xf numFmtId="168" fontId="1" fillId="4" borderId="2" applyNumberFormat="1" applyFont="1" applyFill="1" applyBorder="1">
      <alignment vertical="top" wrapText="1"/>
    </xf>
    <xf fontId="1" fillId="4" borderId="2" applyFont="1" applyFill="1" applyBorder="1">
      <alignment vertical="top"/>
    </xf>
    <xf numFmtId="164" fontId="1" borderId="2" applyNumberFormat="1" applyFont="1" applyBorder="1">
      <alignment vertical="top"/>
    </xf>
    <xf numFmtId="168" fontId="1" borderId="2" applyNumberFormat="1" applyFont="1" applyBorder="1">
      <alignment vertical="top" wrapText="1"/>
    </xf>
    <xf fontId="3" borderId="2" applyFont="1" applyBorder="1">
      <alignment vertical="center"/>
    </xf>
    <xf numFmtId="164" fontId="1" borderId="2" applyNumberFormat="1" applyFont="1" applyBorder="1">
      <alignment vertical="center"/>
    </xf>
    <xf numFmtId="9" fontId="7" applyNumberFormat="1" applyFont="1"/>
    <xf fontId="1" fillId="2" borderId="2" applyFont="1" applyFill="1" applyBorder="1">
      <alignment horizontal="center" vertical="top"/>
    </xf>
    <xf numFmtId="165" fontId="3" fillId="4" borderId="2" applyNumberFormat="1" applyFont="1" applyFill="1" applyBorder="1">
      <alignment vertical="center"/>
    </xf>
    <xf numFmtId="9" fontId="3" borderId="2" applyNumberFormat="1" applyFont="1" applyBorder="1">
      <alignment vertical="center"/>
    </xf>
    <xf numFmtId="165" fontId="1" fillId="4" borderId="2" applyNumberFormat="1" applyFont="1" applyFill="1" applyBorder="1">
      <alignment vertical="top" wrapText="1"/>
    </xf>
    <xf numFmtId="38" fontId="1" fillId="2" borderId="2" applyNumberFormat="1" applyFont="1" applyFill="1" applyBorder="1">
      <alignment horizontal="center" vertical="top" wrapText="1"/>
    </xf>
    <xf numFmtId="38" fontId="1" borderId="2" applyNumberFormat="1" applyFont="1" applyBorder="1">
      <alignment horizontal="center" vertical="center" wrapText="1"/>
    </xf>
    <xf numFmtId="38" fontId="1" borderId="2" applyNumberFormat="1" applyFont="1" applyBorder="1"/>
    <xf numFmtId="168" fontId="1" borderId="2" applyNumberFormat="1" applyFont="1" applyBorder="1">
      <alignment vertical="top"/>
    </xf>
    <xf numFmtId="38" fontId="1" borderId="2" applyNumberFormat="1" applyFont="1" applyBorder="1">
      <alignment horizontal="center" vertical="center"/>
    </xf>
    <xf numFmtId="38" fontId="1" fillId="5" borderId="2" applyNumberFormat="1" applyFont="1" applyFill="1" applyBorder="1"/>
    <xf numFmtId="168" fontId="1" fillId="5" borderId="2" applyNumberFormat="1" applyFont="1" applyFill="1" applyBorder="1">
      <alignment vertical="top"/>
    </xf>
    <xf numFmtId="165" fontId="1" applyNumberFormat="1" applyFont="1">
      <alignment vertical="center"/>
    </xf>
    <xf numFmtId="165" fontId="1" borderId="2" applyNumberFormat="1" applyFont="1" applyBorder="1">
      <alignment vertical="center"/>
    </xf>
    <xf numFmtId="165" fontId="1" fillId="5" borderId="2" applyNumberFormat="1" applyFont="1" applyFill="1" applyBorder="1">
      <alignment vertical="center"/>
    </xf>
    <xf numFmtId="169" fontId="1" borderId="2" applyNumberFormat="1" applyFont="1" applyBorder="1">
      <alignment vertical="center"/>
    </xf>
    <xf numFmtId="169" fontId="1" fillId="5" borderId="2" applyNumberFormat="1" applyFont="1" applyFill="1" applyBorder="1">
      <alignment vertical="center"/>
    </xf>
    <xf fontId="1" borderId="2" applyFont="1" applyBorder="1">
      <alignment vertical="center"/>
    </xf>
    <xf numFmtId="166" fontId="1" borderId="2" applyNumberFormat="1" applyFont="1" applyBorder="1"/>
    <xf numFmtId="166" fontId="1" borderId="2" applyNumberFormat="1" applyFont="1" applyBorder="1">
      <alignment vertical="center"/>
    </xf>
    <xf fontId="1" fillId="6" borderId="2" applyFont="1" applyFill="1" applyBorder="1">
      <alignment vertical="center"/>
    </xf>
    <xf numFmtId="166" fontId="1" fillId="6" borderId="2" applyNumberFormat="1" applyFont="1" applyFill="1" applyBorder="1"/>
    <xf numFmtId="165" fontId="1" fillId="6" borderId="2" applyNumberFormat="1" applyFont="1" applyFill="1" applyBorder="1"/>
    <xf numFmtId="165" fontId="1" fillId="6" borderId="2" applyNumberFormat="1" applyFont="1" applyFill="1" applyBorder="1">
      <alignment vertical="center"/>
    </xf>
    <xf fontId="6" fillId="6" borderId="2" applyFont="1" applyFill="1" applyBorder="1">
      <alignment vertical="center"/>
    </xf>
    <xf fontId="3" fillId="6" borderId="2" applyFont="1" applyFill="1" applyBorder="1">
      <alignment vertical="center"/>
    </xf>
    <xf numFmtId="164" fontId="1" borderId="2" applyNumberFormat="1" applyFont="1" applyBorder="1">
      <alignment horizontal="center" vertical="center"/>
    </xf>
    <xf fontId="1" fillId="7" borderId="2" applyFont="1" applyFill="1" applyBorder="1">
      <alignment horizontal="center" vertical="center"/>
    </xf>
    <xf numFmtId="164" fontId="1" fillId="7" borderId="2" applyNumberFormat="1" applyFont="1" applyFill="1" applyBorder="1">
      <alignment horizontal="center" vertical="center"/>
    </xf>
    <xf numFmtId="9" fontId="1" fillId="7" borderId="2" applyNumberFormat="1" applyFont="1" applyFill="1" applyBorder="1">
      <alignment vertical="center"/>
    </xf>
    <xf fontId="1" fillId="8" borderId="2" applyFont="1" applyFill="1" applyBorder="1">
      <alignment horizontal="center" vertical="center"/>
    </xf>
    <xf numFmtId="164" fontId="1" fillId="8" borderId="2" applyNumberFormat="1" applyFont="1" applyFill="1" applyBorder="1">
      <alignment horizontal="center" vertical="center"/>
    </xf>
    <xf fontId="1" fillId="8" borderId="2" applyFont="1" applyFill="1" applyBorder="1">
      <alignment vertical="center"/>
    </xf>
    <xf numFmtId="9" fontId="1" fillId="8" borderId="2" applyNumberFormat="1" applyFont="1" applyFill="1" applyBorder="1">
      <alignment vertical="center"/>
    </xf>
    <xf numFmtId="164" fontId="5" fillId="9" borderId="1" applyNumberFormat="1" applyFont="1" applyFill="1" applyBorder="1">
      <alignment vertical="top" wrapText="1"/>
    </xf>
    <xf fontId="7" applyFont="1">
      <alignment vertical="center"/>
    </xf>
    <xf numFmtId="164" fontId="5" fillId="3" borderId="1" applyNumberFormat="1" applyFont="1" applyFill="1" applyBorder="1">
      <alignment vertical="top" wrapText="1"/>
    </xf>
    <xf numFmtId="40" fontId="5" borderId="1" applyNumberFormat="1" applyFont="1" applyBorder="1">
      <alignment vertical="top" wrapText="1"/>
    </xf>
    <xf numFmtId="10" fontId="5" borderId="1" applyNumberFormat="1" applyFont="1" applyBorder="1">
      <alignment vertical="top" wrapText="1"/>
    </xf>
    <xf numFmtId="38" fontId="5" borderId="1" applyNumberFormat="1" applyFont="1" applyBorder="1">
      <alignment vertical="top" wrapText="1"/>
    </xf>
    <xf numFmtId="38" fontId="1" borderId="2" applyNumberFormat="1" applyFont="1" applyBorder="1">
      <alignment vertical="top" wrapText="1"/>
    </xf>
    <xf fontId="1" borderId="2" applyFont="1" applyBorder="1">
      <alignment vertical="top"/>
    </xf>
    <xf numFmtId="38" fontId="1" borderId="2" applyNumberFormat="1" applyFont="1" applyBorder="1">
      <alignment horizontal="right" vertical="top" wrapText="1"/>
    </xf>
    <xf numFmtId="38" fontId="1" borderId="2" applyNumberFormat="1" applyFont="1" applyBorder="1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3" Type="http://schemas.openxmlformats.org/officeDocument/2006/relationships/worksheet" Target="worksheets/sheet2.xml"/><Relationship Id="rId9" Type="http://schemas.openxmlformats.org/officeDocument/2006/relationships/worksheet" Target="worksheets/sheet8.xml"/><Relationship Id="rId8" Type="http://schemas.openxmlformats.org/officeDocument/2006/relationships/worksheet" Target="worksheets/sheet7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1" Type="http://schemas.openxmlformats.org/officeDocument/2006/relationships/worksheet" Target="worksheets/sheet1.xml"/><Relationship Id="rId10" Type="http://schemas.openxmlformats.org/officeDocument/2006/relationships/worksheet" Target="worksheets/sheet9.xml"/><Relationship Id="rId6" Type="http://schemas.openxmlformats.org/officeDocument/2006/relationships/worksheet" Target="worksheets/sheet5.xml"/><Relationship Id="rId13" Type="http://schemas.openxmlformats.org/officeDocument/2006/relationships/worksheet" Target="worksheets/sheet12.xml"/><Relationship Id="rId2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泡泡玛特资产堆积图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areaChart>
        <c:grouping val="stacked"/>
        <c:varyColors val="0"/>
        <c:ser>
          <c:idx val="0"/>
          <c:order val="0"/>
          <c:tx>
            <c:strRef>
              <c:f>图表!C1</c:f>
            </c:strRef>
          </c:tx>
          <c:spPr>
            <a:solidFill>
              <a:srgbClr val="0593FA">
                <a:alpha val="100000"/>
              </a:srgbClr>
            </a:solidFill>
          </c:spP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图表!A2:A13</c:f>
            </c:strRef>
          </c:cat>
          <c:val>
            <c:numRef>
              <c:f>图表!C2:C13</c:f>
            </c:numRef>
          </c:val>
        </c:ser>
        <c:ser>
          <c:idx val="1"/>
          <c:order val="1"/>
          <c:tx>
            <c:strRef>
              <c:f>图表!D1</c:f>
            </c:strRef>
          </c:tx>
          <c:spPr>
            <a:solidFill>
              <a:srgbClr val="02BC7D">
                <a:alpha val="100000"/>
              </a:srgbClr>
            </a:solidFill>
          </c:spPr>
          <c:cat>
            <c:strRef>
              <c:f>图表!A2:A13</c:f>
            </c:strRef>
          </c:cat>
          <c:val>
            <c:numRef>
              <c:f>图表!D2:D13</c:f>
            </c:numRef>
          </c:val>
        </c:ser>
        <c:ser>
          <c:idx val="2"/>
          <c:order val="2"/>
          <c:tx>
            <c:strRef>
              <c:f>图表!E1</c:f>
            </c:strRef>
          </c:tx>
          <c:spPr>
            <a:solidFill>
              <a:srgbClr val="EBB103">
                <a:alpha val="100000"/>
              </a:srgbClr>
            </a:solidFill>
          </c:spPr>
          <c:cat>
            <c:strRef>
              <c:f>图表!A2:A13</c:f>
            </c:strRef>
          </c:cat>
          <c:val>
            <c:numRef>
              <c:f>图表!E2:E13</c:f>
            </c:numRef>
          </c:val>
        </c:ser>
        <c:ser>
          <c:idx val="3"/>
          <c:order val="3"/>
          <c:tx>
            <c:strRef>
              <c:f>图表!F1</c:f>
            </c:strRef>
          </c:tx>
          <c:spPr>
            <a:solidFill>
              <a:srgbClr val="F1515F">
                <a:alpha val="100000"/>
              </a:srgbClr>
            </a:solidFill>
          </c:spP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图表!A2:A13</c:f>
            </c:strRef>
          </c:cat>
          <c:val>
            <c:numRef>
              <c:f>图表!F2:F13</c:f>
            </c:numRef>
          </c:val>
        </c:ser>
        <c:axId val="100000"/>
        <c:axId val="200000"/>
      </c:area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泡泡玛特-非国际准则净利润同比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盈利能力!M2</c:f>
            </c:strRef>
          </c:tx>
          <c:spPr>
            <a:solidFill>
              <a:srgbClr val="FF9792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盈利能力!G3:G11</c:f>
            </c:strRef>
          </c:cat>
          <c:val>
            <c:numRef>
              <c:f>盈利能力!M3:M11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盈利能力!N2</c:f>
            </c:strRef>
          </c:tx>
          <c:spPr>
            <a:xfrm>
              <a:off x="0" y="0"/>
              <a:ext cx="0" cy="0"/>
            </a:xfrm>
            <a:ln w="19050">
              <a:solidFill>
                <a:srgbClr val="FFDA70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盈利能力!G3:G11</c:f>
            </c:strRef>
          </c:cat>
          <c:val>
            <c:numRef>
              <c:f>盈利能力!N3:N11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泡泡玛特存货环比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存货!B1</c:f>
            </c:strRef>
          </c:tx>
          <c:spPr>
            <a:solidFill>
              <a:srgbClr val="2DADE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存货!A4:A14</c:f>
            </c:strRef>
          </c:cat>
          <c:val>
            <c:numRef>
              <c:f>存货!B4:B14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存货!C1</c:f>
            </c:strRef>
          </c:tx>
          <c:spPr>
            <a:xfrm>
              <a:off x="0" y="0"/>
              <a:ext cx="0" cy="0"/>
            </a:xfrm>
            <a:ln w="19050">
              <a:solidFill>
                <a:srgbClr val="184DD6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存货!A4:A14</c:f>
            </c:strRef>
          </c:cat>
          <c:val>
            <c:numRef>
              <c:f>存货!C4:C14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泡泡玛特头部 IP 收入占比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IP收入和占比!A25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IP收入和占比!B24:K24</c:f>
            </c:strRef>
          </c:cat>
          <c:val>
            <c:numRef>
              <c:f>IP收入和占比!B25:K25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IP收入和占比!A26</c:f>
            </c:strRef>
          </c:tx>
          <c:spPr>
            <a:solidFill>
              <a:srgbClr val="02BC7D">
                <a:alpha val="100000"/>
              </a:srgbClr>
            </a:solidFill>
          </c:spPr>
          <c:invertIfNegative val="0"/>
          <c:cat>
            <c:strRef>
              <c:f>IP收入和占比!B24:K24</c:f>
            </c:strRef>
          </c:cat>
          <c:val>
            <c:numRef>
              <c:f>IP收入和占比!B26:K26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IP收入和占比!A27</c:f>
            </c:strRef>
          </c:tx>
          <c:spPr>
            <a:solidFill>
              <a:srgbClr val="EBB103">
                <a:alpha val="100000"/>
              </a:srgbClr>
            </a:solidFill>
          </c:spPr>
          <c:invertIfNegative val="0"/>
          <c:cat>
            <c:strRef>
              <c:f>IP收入和占比!B24:K24</c:f>
            </c:strRef>
          </c:cat>
          <c:val>
            <c:numRef>
              <c:f>IP收入和占比!B27:K27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IP收入和占比!A28</c:f>
            </c:strRef>
          </c:tx>
          <c:spPr>
            <a:solidFill>
              <a:srgbClr val="F1515F">
                <a:alpha val="100000"/>
              </a:srgbClr>
            </a:solidFill>
          </c:spPr>
          <c:invertIfNegative val="0"/>
          <c:cat>
            <c:strRef>
              <c:f>IP收入和占比!B24:K24</c:f>
            </c:strRef>
          </c:cat>
          <c:val>
            <c:numRef>
              <c:f>IP收入和占比!B28:K28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IP收入和占比!A29</c:f>
            </c:strRef>
          </c:tx>
          <c:spPr>
            <a:solidFill>
              <a:srgbClr val="9351DC">
                <a:alpha val="100000"/>
              </a:srgbClr>
            </a:solidFill>
          </c:spPr>
          <c:invertIfNegative val="0"/>
          <c:cat>
            <c:strRef>
              <c:f>IP收入和占比!B24:K24</c:f>
            </c:strRef>
          </c:cat>
          <c:val>
            <c:numRef>
              <c:f>IP收入和占比!B29:K29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IP收入和占比!A30</c:f>
            </c:strRef>
          </c:tx>
          <c:spPr>
            <a:solidFill>
              <a:srgbClr val="0053D9">
                <a:alpha val="100000"/>
              </a:srgbClr>
            </a:solidFill>
          </c:spPr>
          <c:invertIfNegative val="0"/>
          <c:cat>
            <c:strRef>
              <c:f>IP收入和占比!B24:K24</c:f>
            </c:strRef>
          </c:cat>
          <c:val>
            <c:numRef>
              <c:f>IP收入和占比!B30:K30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IP收入和占比!A31</c:f>
            </c:strRef>
          </c:tx>
          <c:spPr>
            <a:solidFill>
              <a:srgbClr val="FF71AC">
                <a:alpha val="100000"/>
              </a:srgbClr>
            </a:solidFill>
          </c:spPr>
          <c:invertIfNegative val="0"/>
          <c:cat>
            <c:strRef>
              <c:f>IP收入和占比!B24:K24</c:f>
            </c:strRef>
          </c:cat>
          <c:val>
            <c:numRef>
              <c:f>IP收入和占比!B31:K31</c:f>
              <c:numCache>
                <c:formatCode>General</c:formatCode>
              </c:numCache>
            </c:numRef>
          </c:val>
        </c:ser>
        <c:ser>
          <c:idx val="7"/>
          <c:order val="7"/>
          <c:tx>
            <c:strRef>
              <c:f>IP收入和占比!A32</c:f>
            </c:strRef>
          </c:tx>
          <c:spPr>
            <a:solidFill>
              <a:srgbClr val="9DA9FF">
                <a:alpha val="100000"/>
              </a:srgbClr>
            </a:solidFill>
          </c:spPr>
          <c:invertIfNegative val="0"/>
          <c:cat>
            <c:strRef>
              <c:f>IP收入和占比!B24:K24</c:f>
            </c:strRef>
          </c:cat>
          <c:val>
            <c:numRef>
              <c:f>IP收入和占比!B32:K32</c:f>
              <c:numCache>
                <c:formatCode>General</c:formatCode>
              </c:numCache>
            </c:numRef>
          </c:val>
        </c:ser>
        <c:ser>
          <c:idx val="8"/>
          <c:order val="8"/>
          <c:tx>
            <c:strRef>
              <c:f>IP收入和占比!A33</c:f>
            </c:strRef>
          </c:tx>
          <c:spPr>
            <a:solidFill>
              <a:srgbClr val="87E885">
                <a:alpha val="100000"/>
              </a:srgbClr>
            </a:solidFill>
          </c:spPr>
          <c:invertIfNegative val="0"/>
          <c:cat>
            <c:strRef>
              <c:f>IP收入和占比!B24:K24</c:f>
            </c:strRef>
          </c:cat>
          <c:val>
            <c:numRef>
              <c:f>IP收入和占比!B33:K33</c:f>
              <c:numCache>
                <c:formatCode>General</c:formatCode>
              </c:numCache>
            </c:numRef>
          </c:val>
        </c:ser>
        <c:ser>
          <c:idx val="9"/>
          <c:order val="9"/>
          <c:tx>
            <c:strRef>
              <c:f>IP收入和占比!A34</c:f>
            </c:strRef>
          </c:tx>
          <c:spPr>
            <a:solidFill>
              <a:srgbClr val="FF9254">
                <a:alpha val="100000"/>
              </a:srgbClr>
            </a:solidFill>
          </c:spPr>
          <c:invertIfNegative val="0"/>
          <c:cat>
            <c:strRef>
              <c:f>IP收入和占比!B24:K24</c:f>
            </c:strRef>
          </c:cat>
          <c:val>
            <c:numRef>
              <c:f>IP收入和占比!B34:K34</c:f>
              <c:numCache>
                <c:formatCode>General</c:formatCode>
              </c:numCache>
            </c:numRef>
          </c:val>
        </c:ser>
        <c:ser>
          <c:idx val="10"/>
          <c:order val="10"/>
          <c:tx>
            <c:strRef>
              <c:f>IP收入和占比!A35</c:f>
            </c:strRef>
          </c:tx>
          <c:spPr>
            <a:solidFill>
              <a:srgbClr val="ff0000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IP收入和占比!B24:K24</c:f>
            </c:strRef>
          </c:cat>
          <c:val>
            <c:numRef>
              <c:f>IP收入和占比!B35:K35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泡泡玛特各 IP 收入占比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pieChart>
        <c:varyColors val="1"/>
        <c:ser>
          <c:idx val="0"/>
          <c:order val="0"/>
          <c:tx>
            <c:v/>
          </c:tx>
          <c:spPr>
            <a:xfrm>
              <a:off x="0" y="0"/>
              <a:ext cx="0" cy="0"/>
            </a:xfrm>
            <a:ln w="19050">
              <a:solidFill>
                <a:srgbClr val="FFFFFF"/>
              </a:solidFill>
            </a:ln>
          </c:spPr>
          <c:dPt>
            <c:idx val="0"/>
            <c:spPr>
              <a:solidFill>
                <a:srgbClr val="0593FA">
                  <a:alpha val="100000"/>
                </a:srgbClr>
              </a:solidFill>
            </c:spPr>
          </c:dPt>
          <c:dPt>
            <c:idx val="1"/>
            <c:spPr>
              <a:solidFill>
                <a:srgbClr val="02BC7D">
                  <a:alpha val="100000"/>
                </a:srgbClr>
              </a:solidFill>
            </c:spPr>
          </c:dPt>
          <c:dPt>
            <c:idx val="2"/>
            <c:spPr>
              <a:solidFill>
                <a:srgbClr val="EBB103">
                  <a:alpha val="100000"/>
                </a:srgbClr>
              </a:solidFill>
            </c:spPr>
          </c:dPt>
          <c:dPt>
            <c:idx val="3"/>
            <c:spPr>
              <a:solidFill>
                <a:srgbClr val="F1515F">
                  <a:alpha val="100000"/>
                </a:srgbClr>
              </a:solidFill>
            </c:spPr>
          </c:dPt>
          <c:dPt>
            <c:idx val="4"/>
            <c:spPr>
              <a:solidFill>
                <a:srgbClr val="9351DC">
                  <a:alpha val="100000"/>
                </a:srgbClr>
              </a:solidFill>
            </c:spPr>
          </c:dPt>
          <c:dPt>
            <c:idx val="5"/>
            <c:spPr>
              <a:solidFill>
                <a:srgbClr val="0053D9">
                  <a:alpha val="100000"/>
                </a:srgbClr>
              </a:solidFill>
            </c:spPr>
          </c:dPt>
          <c:dPt>
            <c:idx val="6"/>
            <c:spPr>
              <a:solidFill>
                <a:srgbClr val="FF71AC">
                  <a:alpha val="100000"/>
                </a:srgbClr>
              </a:solidFill>
            </c:spPr>
          </c:dPt>
          <c:dPt>
            <c:idx val="7"/>
            <c:spPr>
              <a:solidFill>
                <a:srgbClr val="9DA9FF">
                  <a:alpha val="100000"/>
                </a:srgbClr>
              </a:solidFill>
            </c:spPr>
          </c:dPt>
          <c:dPt>
            <c:idx val="8"/>
            <c:spPr>
              <a:solidFill>
                <a:srgbClr val="87E885">
                  <a:alpha val="100000"/>
                </a:srgbClr>
              </a:solidFill>
            </c:spPr>
          </c:dPt>
          <c:dPt>
            <c:idx val="9"/>
            <c:spPr>
              <a:solidFill>
                <a:srgbClr val="FF9254">
                  <a:alpha val="100000"/>
                </a:srgbClr>
              </a:solidFill>
            </c:spPr>
          </c:dPt>
          <c:dPt>
            <c:idx val="10"/>
            <c:spPr>
              <a:solidFill>
                <a:srgbClr val="F8A4FF">
                  <a:alpha val="100000"/>
                </a:srgbClr>
              </a:solidFill>
            </c:spPr>
          </c:dPt>
          <c:dPt>
            <c:idx val="11"/>
            <c:spPr>
              <a:solidFill>
                <a:srgbClr val="FF38E0">
                  <a:alpha val="100000"/>
                </a:srgbClr>
              </a:solidFill>
            </c:spPr>
          </c:dPt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bestFit"/>
          </c:dLbls>
          <c:cat>
            <c:strRef>
              <c:f>IP收入和占比!A25:A36</c:f>
            </c:strRef>
          </c:cat>
          <c:val>
            <c:numRef>
              <c:f>IP收入和占比!L25:L36</c:f>
              <c:numCache>
                <c:formatCode>General</c:formatCode>
              </c:numCache>
            </c:numRef>
          </c:val>
        </c:ser>
        <c:firstSliceAng val="0"/>
      </c:pieChart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渠道收入!A2:B2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渠道收入!C2:L2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渠道收入!A3:B3</c:f>
            </c:strRef>
          </c:tx>
          <c:spPr>
            <a:solidFill>
              <a:srgbClr val="02BC7D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渠道收入!C3:L3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渠道收入!A4:B4</c:f>
            </c:strRef>
          </c:tx>
          <c:spPr>
            <a:solidFill>
              <a:srgbClr val="EBB103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渠道收入!C4:L4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渠道收入!A5:B5</c:f>
            </c:strRef>
          </c:tx>
          <c:spPr>
            <a:solidFill>
              <a:srgbClr val="F1515F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渠道收入!C5:L5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渠道收入!A6:B6</c:f>
            </c:strRef>
          </c:tx>
          <c:spPr>
            <a:solidFill>
              <a:srgbClr val="9351DC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渠道收入!C6:L6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渠道收入!A7:B7</c:f>
            </c:strRef>
          </c:tx>
          <c:spPr>
            <a:solidFill>
              <a:srgbClr val="0053D9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渠道收入!C7:L7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渠道收入!A8:B8</c:f>
            </c:strRef>
          </c:tx>
          <c:spPr>
            <a:solidFill>
              <a:srgbClr val="FF71AC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渠道收入!C8:L8</c:f>
              <c:numCache>
                <c:formatCode>General</c:formatCode>
              </c:numCache>
            </c:numRef>
          </c:val>
        </c:ser>
        <c:ser>
          <c:idx val="7"/>
          <c:order val="7"/>
          <c:tx>
            <c:strRef>
              <c:f>渠道收入!A9:B9</c:f>
            </c:strRef>
          </c:tx>
          <c:spPr>
            <a:solidFill>
              <a:srgbClr val="9DA9FF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渠道收入!C9:L9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渠道收入!B2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渠道收入!C2:L2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渠道收入!B3</c:f>
            </c:strRef>
          </c:tx>
          <c:spPr>
            <a:solidFill>
              <a:srgbClr val="02BC7D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渠道收入!C3:L3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渠道收入!B4</c:f>
            </c:strRef>
          </c:tx>
          <c:spPr>
            <a:solidFill>
              <a:srgbClr val="EBB103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渠道收入!C4:L4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渠道收入!B5</c:f>
            </c:strRef>
          </c:tx>
          <c:spPr>
            <a:solidFill>
              <a:srgbClr val="F1515F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渠道收入!C5:L5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渠道收入!B6</c:f>
            </c:strRef>
          </c:tx>
          <c:spPr>
            <a:solidFill>
              <a:srgbClr val="9351DC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渠道收入!C6:L6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渠道收入!B7</c:f>
            </c:strRef>
          </c:tx>
          <c:spPr>
            <a:solidFill>
              <a:srgbClr val="0053D9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渠道收入!C7:L7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渠道收入!B8</c:f>
            </c:strRef>
          </c:tx>
          <c:spPr>
            <a:solidFill>
              <a:srgbClr val="FF71AC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渠道收入!C8:L8</c:f>
              <c:numCache>
                <c:formatCode>General</c:formatCode>
              </c:numCache>
            </c:numRef>
          </c:val>
        </c:ser>
        <c:ser>
          <c:idx val="7"/>
          <c:order val="7"/>
          <c:tx>
            <c:strRef>
              <c:f>渠道收入!B9</c:f>
            </c:strRef>
          </c:tx>
          <c:spPr>
            <a:solidFill>
              <a:srgbClr val="9DA9FF">
                <a:alpha val="100000"/>
              </a:srgbClr>
            </a:solidFill>
          </c:spPr>
          <c:invertIfNegative val="0"/>
          <c:cat>
            <c:strRef>
              <c:f>渠道收入!C1:L1</c:f>
            </c:strRef>
          </c:cat>
          <c:val>
            <c:numRef>
              <c:f>渠道收入!C9:L9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泡泡玛特-区域收入占比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渠道收入!A49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渠道收入!B48:F48</c:f>
            </c:strRef>
          </c:cat>
          <c:val>
            <c:numRef>
              <c:f>渠道收入!B49:F49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渠道收入!A50</c:f>
            </c:strRef>
          </c:tx>
          <c:spPr>
            <a:solidFill>
              <a:srgbClr val="02BC7D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渠道收入!B48:F48</c:f>
            </c:strRef>
          </c:cat>
          <c:val>
            <c:numRef>
              <c:f>渠道收入!B50:F50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渠道收入!A51</c:f>
            </c:strRef>
          </c:tx>
          <c:spPr>
            <a:solidFill>
              <a:srgbClr val="EBB103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渠道收入!B48:F48</c:f>
            </c:strRef>
          </c:cat>
          <c:val>
            <c:numRef>
              <c:f>渠道收入!B51:F51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渠道收入!A52</c:f>
            </c:strRef>
          </c:tx>
          <c:spPr>
            <a:solidFill>
              <a:srgbClr val="F1515F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渠道收入!B48:F48</c:f>
            </c:strRef>
          </c:cat>
          <c:val>
            <c:numRef>
              <c:f>渠道收入!B52:F52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中国及海外收入增速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渠道收入!A57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渠道收入!D56:L56</c:f>
            </c:strRef>
          </c:cat>
          <c:val>
            <c:numRef>
              <c:f>渠道收入!D57:L57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1"/>
          <c:order val="1"/>
          <c:tx>
            <c:strRef>
              <c:f>渠道收入!A58</c:f>
            </c:strRef>
          </c:tx>
          <c:spPr>
            <a:xfrm>
              <a:off x="0" y="0"/>
              <a:ext cx="0" cy="0"/>
            </a:xfrm>
            <a:ln w="19050">
              <a:solidFill>
                <a:srgbClr val="02BC7D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渠道收入!D56:L56</c:f>
            </c:strRef>
          </c:cat>
          <c:val>
            <c:numRef>
              <c:f>渠道收入!D58:L58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barChart>
        <c:barDir val="col"/>
        <c:grouping val="clustered"/>
        <c:varyColors val="0"/>
        <c:ser>
          <c:idx val="2"/>
          <c:order val="2"/>
          <c:tx>
            <c:strRef>
              <c:f>渠道收入!A59</c:f>
            </c:strRef>
          </c:tx>
          <c:spPr>
            <a:solidFill>
              <a:srgbClr val="EBB103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渠道收入!D56:L56</c:f>
            </c:strRef>
          </c:cat>
          <c:val>
            <c:numRef>
              <c:f>渠道收入!D59:L59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lineChart>
        <c:grouping val="standard"/>
        <c:varyColors val="0"/>
        <c:ser>
          <c:idx val="3"/>
          <c:order val="3"/>
          <c:tx>
            <c:strRef>
              <c:f>渠道收入!A60</c:f>
            </c:strRef>
          </c:tx>
          <c:spPr>
            <a:xfrm>
              <a:off x="0" y="0"/>
              <a:ext cx="0" cy="0"/>
            </a:xfrm>
            <a:ln w="19050">
              <a:solidFill>
                <a:srgbClr val="F1515F">
                  <a:alpha val="100000"/>
                </a:srgbClr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ctr"/>
          </c:dLbls>
          <c:cat>
            <c:strRef>
              <c:f>渠道收入!D56:L56</c:f>
            </c:strRef>
          </c:cat>
          <c:val>
            <c:numRef>
              <c:f>渠道收入!D60:L60</c:f>
              <c:numCache>
                <c:formatCode>General</c:formatCode>
              </c:numCache>
            </c:numRef>
          </c:val>
          <c:smooth val="0"/>
        </c:ser>
        <c:axId val="100000"/>
        <c:axId val="200000"/>
      </c:line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泡泡玛特 品类占比</a:t>
            </a:r>
          </a:p>
        </c:rich>
      </c:tx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品类划分!B7</c:f>
            </c:strRef>
          </c:tx>
          <c:spPr>
            <a:solidFill>
              <a:srgbClr val="0593FA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品类划分!C1:G1</c:f>
            </c:strRef>
          </c:cat>
          <c:val>
            <c:numRef>
              <c:f>品类划分!C7:G7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品类划分!B8</c:f>
            </c:strRef>
          </c:tx>
          <c:spPr>
            <a:solidFill>
              <a:srgbClr val="02BC7D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品类划分!C1:G1</c:f>
            </c:strRef>
          </c:cat>
          <c:val>
            <c:numRef>
              <c:f>品类划分!C8:G8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品类划分!B9</c:f>
            </c:strRef>
          </c:tx>
          <c:spPr>
            <a:solidFill>
              <a:srgbClr val="EBB103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品类划分!C1:G1</c:f>
            </c:strRef>
          </c:cat>
          <c:val>
            <c:numRef>
              <c:f>品类划分!C9:G9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品类划分!B10</c:f>
            </c:strRef>
          </c:tx>
          <c:spPr>
            <a:solidFill>
              <a:srgbClr val="F1515F">
                <a:alpha val="100000"/>
              </a:srgbClr>
            </a:solidFill>
          </c:spPr>
          <c:invertIfNegative val="0"/>
          <c:dLbls>
            <c:spPr>
              <a:noFill/>
              <a:ln>
                <a:noFill/>
              </a:ln>
            </c:spPr>
            <c:txPr>
              <a:bodyPr rot="0" spcFirstLastPara="1" vertOverflow="ellipsis" vert="horz" wrap="square" lIns="38100" tIns="19050" rIns="38100" bIns="1950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dLblPos val="outEnd"/>
          </c:dLbls>
          <c:cat>
            <c:strRef>
              <c:f>品类划分!C1:G1</c:f>
            </c:strRef>
          </c:cat>
          <c:val>
            <c:numRef>
              <c:f>品类划分!C10:G10</c:f>
              <c:numCache>
                <c:formatCode>General</c:formatCode>
              </c:numCache>
            </c:numRef>
          </c:val>
        </c:ser>
        <c:gapWidth val="150"/>
        <c:overlap val="-27"/>
        <c:axId val="100000"/>
        <c:axId val="200000"/>
      </c:barChart>
      <c:catAx>
        <c:axId val="1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200000"/>
        <c:crosses val="autoZero"/>
        <c:auto val="1"/>
        <c:lblAlgn val="ctr"/>
        <c:lblOffset val="100"/>
        <c:noMultiLvlLbl val="0"/>
      </c:catAx>
      <c:valAx>
        <c:axId val="200000"/>
        <c:scaling>
          <c:orientation val="minMax"/>
        </c:scaling>
        <c:delete val="0"/>
        <c:axPos val="l"/>
        <c:majorGridlines>
          <c:spPr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100000"/>
        <c:crosses val="autoZero"/>
        <c:crossBetween val="between"/>
      </c:valAx>
    </c:plotArea>
    <c:legend>
      <c:legendPos val="b"/>
      <c:overlay val="0"/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endParaRPr/>
        </a:p>
      </c:txPr>
    </c:legend>
    <c:plotVisOnly val="1"/>
  </c:chart>
  <c:spPr>
    <a:xfrm>
      <a:off x="0" y="0"/>
      <a:ext cx="0" cy="0"/>
    </a:xfr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endParaRPr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chart" Target="../charts/chart9.xml"/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0</xdr:col>
      <xdr:colOff>203200</xdr:colOff>
      <xdr:row>15</xdr:row>
      <xdr:rowOff>50800</xdr:rowOff>
    </xdr:from>
    <xdr:to>
      <xdr:col>7</xdr:col>
      <xdr:colOff>647700</xdr:colOff>
      <xdr:row>34</xdr:row>
      <xdr:rowOff>50800</xdr:rowOff>
    </xdr:to>
    <xdr:graphicFrame>
      <xdr:nvGraphicFramePr>
        <xdr:cNvPr id="1" name="Chart 0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15</xdr:col>
      <xdr:colOff>165100</xdr:colOff>
      <xdr:row>0</xdr:row>
      <xdr:rowOff>241300</xdr:rowOff>
    </xdr:from>
    <xdr:to>
      <xdr:col>26</xdr:col>
      <xdr:colOff>749300</xdr:colOff>
      <xdr:row>18</xdr:row>
      <xdr:rowOff>203200</xdr:rowOff>
    </xdr:to>
    <xdr:graphicFrame>
      <xdr:nvGraphicFramePr>
        <xdr:cNvPr id="2" name="Chart 1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3</xdr:col>
      <xdr:colOff>1168400</xdr:colOff>
      <xdr:row>6</xdr:row>
      <xdr:rowOff>190500</xdr:rowOff>
    </xdr:from>
    <xdr:to>
      <xdr:col>11</xdr:col>
      <xdr:colOff>76200</xdr:colOff>
      <xdr:row>25</xdr:row>
      <xdr:rowOff>203200</xdr:rowOff>
    </xdr:to>
    <xdr:graphicFrame>
      <xdr:nvGraphicFramePr>
        <xdr:cNvPr id="3" name="Chart 2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12</xdr:col>
      <xdr:colOff>1041400</xdr:colOff>
      <xdr:row>0</xdr:row>
      <xdr:rowOff>114300</xdr:rowOff>
    </xdr:from>
    <xdr:to>
      <xdr:col>21</xdr:col>
      <xdr:colOff>0</xdr:colOff>
      <xdr:row>20</xdr:row>
      <xdr:rowOff>165100</xdr:rowOff>
    </xdr:to>
    <xdr:graphicFrame>
      <xdr:nvGraphicFramePr>
        <xdr:cNvPr id="4" name="Chart 3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12</xdr:col>
      <xdr:colOff>1219200</xdr:colOff>
      <xdr:row>22</xdr:row>
      <xdr:rowOff>76200</xdr:rowOff>
    </xdr:from>
    <xdr:to>
      <xdr:col>20</xdr:col>
      <xdr:colOff>165100</xdr:colOff>
      <xdr:row>44</xdr:row>
      <xdr:rowOff>139700</xdr:rowOff>
    </xdr:to>
    <xdr:graphicFrame>
      <xdr:nvGraphicFramePr>
        <xdr:cNvPr id="5" name="Chart 4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4</xdr:col>
      <xdr:colOff>317500</xdr:colOff>
      <xdr:row>97</xdr:row>
      <xdr:rowOff>266700</xdr:rowOff>
    </xdr:from>
    <xdr:to>
      <xdr:col>12</xdr:col>
      <xdr:colOff>774700</xdr:colOff>
      <xdr:row>115</xdr:row>
      <xdr:rowOff>241300</xdr:rowOff>
    </xdr:to>
    <xdr:graphicFrame>
      <xdr:nvGraphicFramePr>
        <xdr:cNvPr id="6" name="Chart 5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twoCell">
    <xdr:from>
      <xdr:col>4</xdr:col>
      <xdr:colOff>317500</xdr:colOff>
      <xdr:row>97</xdr:row>
      <xdr:rowOff>266700</xdr:rowOff>
    </xdr:from>
    <xdr:to>
      <xdr:col>12</xdr:col>
      <xdr:colOff>774700</xdr:colOff>
      <xdr:row>115</xdr:row>
      <xdr:rowOff>241300</xdr:rowOff>
    </xdr:to>
    <xdr:graphicFrame>
      <xdr:nvGraphicFramePr>
        <xdr:cNvPr id="7" name="Chart 6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twoCell">
    <xdr:from>
      <xdr:col>15</xdr:col>
      <xdr:colOff>508000</xdr:colOff>
      <xdr:row>6</xdr:row>
      <xdr:rowOff>12700</xdr:rowOff>
    </xdr:from>
    <xdr:to>
      <xdr:col>22</xdr:col>
      <xdr:colOff>279400</xdr:colOff>
      <xdr:row>25</xdr:row>
      <xdr:rowOff>228600</xdr:rowOff>
    </xdr:to>
    <xdr:graphicFrame>
      <xdr:nvGraphicFramePr>
        <xdr:cNvPr id="8" name="Chart 7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twoCell">
    <xdr:from>
      <xdr:col>13</xdr:col>
      <xdr:colOff>368300</xdr:colOff>
      <xdr:row>50</xdr:row>
      <xdr:rowOff>177800</xdr:rowOff>
    </xdr:from>
    <xdr:to>
      <xdr:col>21</xdr:col>
      <xdr:colOff>330200</xdr:colOff>
      <xdr:row>72</xdr:row>
      <xdr:rowOff>88900</xdr:rowOff>
    </xdr:to>
    <xdr:graphicFrame>
      <xdr:nvGraphicFramePr>
        <xdr:cNvPr id="9" name="Chart 8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a="http://schemas.openxmlformats.org/drawingml/2006/main" xmlns:c="http://schemas.openxmlformats.org/drawingml/2006/chart" xmlns:r="http://schemas.openxmlformats.org/officeDocument/2006/relationships" xmlns:xdr="http://schemas.openxmlformats.org/drawingml/2006/spreadsheetDrawing">
  <xdr:twoCellAnchor editAs="twoCell">
    <xdr:from>
      <xdr:col>7</xdr:col>
      <xdr:colOff>1143000</xdr:colOff>
      <xdr:row>0</xdr:row>
      <xdr:rowOff>0</xdr:rowOff>
    </xdr:from>
    <xdr:to>
      <xdr:col>14</xdr:col>
      <xdr:colOff>1130300</xdr:colOff>
      <xdr:row>17</xdr:row>
      <xdr:rowOff>254000</xdr:rowOff>
    </xdr:to>
    <xdr:graphicFrame>
      <xdr:nvGraphicFramePr>
        <xdr:cNvPr id="10" name="Chart 9"/>
        <xdr:cNvGraphicFramePr/>
      </xdr:nvGraphicFramePr>
      <xdr: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6.59" customWidth="1"/>
    <col min="2" max="6" width="12.75" customWidth="1"/>
    <col min="7" max="7" width="12.92" customWidth="1"/>
    <col min="8" max="19" width="16.59" customWidth="1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>
      <c r="A2" s="5" t="s">
        <v>7</v>
      </c>
      <c r="B2" s="6" t="n">
        <v>17.89</v>
      </c>
      <c r="C2" s="4" t="n">
        <v>8.22</v>
      </c>
      <c r="D2" s="4" t="n">
        <v>0.41</v>
      </c>
      <c r="E2" s="6" t="n">
        <v>0.46</v>
      </c>
      <c r="F2" s="6" t="n">
        <v>8.8</v>
      </c>
      <c r="G2" s="7">
        <f>C2/B2</f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>
      <c r="A3" s="5" t="s">
        <v>8</v>
      </c>
      <c r="B3" s="6" t="n">
        <v>69.71</v>
      </c>
      <c r="C3" s="4" t="n">
        <v>56.8</v>
      </c>
      <c r="D3" s="4" t="n">
        <v>0.78</v>
      </c>
      <c r="E3" s="6" t="n">
        <v>0.67</v>
      </c>
      <c r="F3" s="6" t="n">
        <v>11.45</v>
      </c>
      <c r="G3" s="7">
        <f>C3/B3</f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>
      <c r="A4" s="5" t="s">
        <v>9</v>
      </c>
      <c r="B4" s="6" t="n">
        <v>76.41</v>
      </c>
      <c r="C4" s="4" t="n">
        <v>57.67</v>
      </c>
      <c r="D4" s="4" t="n">
        <v>1.35</v>
      </c>
      <c r="E4" s="6" t="n">
        <v>1.78</v>
      </c>
      <c r="F4" s="6" t="n">
        <v>15.6</v>
      </c>
      <c r="G4" s="7">
        <f>C4/B4</f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>
      <c r="A5" s="5" t="s">
        <v>10</v>
      </c>
      <c r="B5" s="6" t="n">
        <v>83.24</v>
      </c>
      <c r="C5" s="4" t="n">
        <v>52.65</v>
      </c>
      <c r="D5" s="4" t="n">
        <v>1.71</v>
      </c>
      <c r="E5" s="6" t="n">
        <v>4.11</v>
      </c>
      <c r="F5" s="6" t="n">
        <v>24.77</v>
      </c>
      <c r="G5" s="7">
        <f>C5/B5</f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>
      <c r="A6" s="5" t="s">
        <v>11</v>
      </c>
      <c r="B6" s="6" t="n">
        <v>85.9</v>
      </c>
      <c r="C6" s="4" t="n">
        <v>51.63</v>
      </c>
      <c r="D6" s="4" t="n">
        <v>1.32</v>
      </c>
      <c r="E6" s="6" t="n">
        <v>5.53</v>
      </c>
      <c r="F6" s="6" t="n">
        <v>27.42</v>
      </c>
      <c r="G6" s="7">
        <f>C6/B6</f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A7" s="5" t="s">
        <v>12</v>
      </c>
      <c r="B7" s="6" t="n">
        <v>85.8</v>
      </c>
      <c r="C7" s="4" t="n">
        <v>50.42</v>
      </c>
      <c r="D7" s="4" t="n">
        <v>1.94</v>
      </c>
      <c r="E7" s="6" t="n">
        <v>5.55</v>
      </c>
      <c r="F7" s="6" t="n">
        <v>27.89</v>
      </c>
      <c r="G7" s="7">
        <f>C7/B7</f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A8" s="5" t="s">
        <v>13</v>
      </c>
      <c r="B8" s="6" t="n">
        <v>90.65</v>
      </c>
      <c r="C8" s="4" t="n">
        <v>55.4</v>
      </c>
      <c r="D8" s="4" t="n">
        <v>2.09</v>
      </c>
      <c r="E8" s="6" t="n">
        <v>5.75</v>
      </c>
      <c r="F8" s="6" t="n">
        <v>27.42</v>
      </c>
      <c r="G8" s="7">
        <f>C8/B8</f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>
      <c r="A9" s="5" t="s">
        <v>14</v>
      </c>
      <c r="B9" s="6" t="n">
        <v>99.69</v>
      </c>
      <c r="C9" s="4" t="n">
        <v>59.63</v>
      </c>
      <c r="D9" s="4" t="n">
        <v>3.21</v>
      </c>
      <c r="E9" s="6" t="n">
        <v>5.87</v>
      </c>
      <c r="F9" s="6" t="n">
        <v>30.97</v>
      </c>
      <c r="G9" s="7">
        <f>C9/B9</f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>
      <c r="A10" s="5" t="s">
        <v>15</v>
      </c>
      <c r="B10" s="6" t="n">
        <v>110.17</v>
      </c>
      <c r="C10" s="4" t="n">
        <v>70.1</v>
      </c>
      <c r="D10" s="4" t="n">
        <v>2.64</v>
      </c>
      <c r="E10" s="6" t="n">
        <v>5.5</v>
      </c>
      <c r="F10" s="6" t="n">
        <v>31.93</v>
      </c>
      <c r="G10" s="7">
        <f>C10/B10</f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>
      <c r="A11" s="5" t="s">
        <v>16</v>
      </c>
      <c r="B11" s="6" t="n">
        <v>148.71</v>
      </c>
      <c r="C11" s="4" t="n">
        <v>96.2</v>
      </c>
      <c r="D11" s="4" t="n">
        <v>4.78</v>
      </c>
      <c r="E11" s="6" t="n">
        <v>5.6</v>
      </c>
      <c r="F11" s="6" t="n">
        <v>42.13</v>
      </c>
      <c r="G11" s="7">
        <f>C11/B11</f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>
      <c r="A12" s="5" t="s">
        <v>17</v>
      </c>
      <c r="B12" s="6" t="n">
        <v>213.57</v>
      </c>
      <c r="C12" s="4" t="n">
        <v>137.66</v>
      </c>
      <c r="D12" s="4" t="n">
        <v>9.72</v>
      </c>
      <c r="E12" s="6" t="n">
        <v>5.4</v>
      </c>
      <c r="F12" s="6" t="n">
        <v>60.79</v>
      </c>
      <c r="G12" s="7">
        <f>C12/B12</f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>
      <c r="A13" s="5" t="s">
        <v>18</v>
      </c>
      <c r="B13" s="6" t="n">
        <v>321.01</v>
      </c>
      <c r="C13" s="4" t="n">
        <v>172.25</v>
      </c>
      <c r="D13" s="4" t="n">
        <v>9.21</v>
      </c>
      <c r="E13" s="6" t="n">
        <v>4.95</v>
      </c>
      <c r="F13" s="6" t="n">
        <v>132.04</v>
      </c>
      <c r="G13" s="7">
        <f>C13/B13</f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9" defaultRowHeight="15" customHeight="0" zeroHeight="0" thickTop="0" thickBottom="0"/>
  <cols>
    <col min="1" max="1" width="23.75" customWidth="1"/>
    <col min="2" max="2" width="12.92" customWidth="1"/>
    <col min="3" max="23" width="9.78" customWidth="1"/>
  </cols>
  <sheetData>
    <row r="1" ht="15" customHeight="1">
      <c r="A1" s="8" t="s">
        <v>19</v>
      </c>
      <c r="B1" s="9" t="s">
        <v>20</v>
      </c>
      <c r="C1" s="9" t="s">
        <v>21</v>
      </c>
      <c r="D1" s="9" t="s">
        <v>22</v>
      </c>
      <c r="E1" s="9" t="s">
        <v>23</v>
      </c>
      <c r="F1" s="9" t="s">
        <v>24</v>
      </c>
      <c r="G1" s="9" t="s">
        <v>25</v>
      </c>
      <c r="H1" s="9" t="s">
        <v>26</v>
      </c>
      <c r="I1" s="9" t="s">
        <v>27</v>
      </c>
      <c r="J1" s="9" t="s">
        <v>28</v>
      </c>
      <c r="K1" s="9" t="s">
        <v>29</v>
      </c>
      <c r="L1" s="9" t="s">
        <v>30</v>
      </c>
      <c r="M1" s="9" t="s">
        <v>31</v>
      </c>
      <c r="N1" s="9" t="s">
        <v>32</v>
      </c>
      <c r="O1" s="9" t="s">
        <v>33</v>
      </c>
      <c r="P1" s="9" t="s">
        <v>34</v>
      </c>
      <c r="Q1" s="9" t="s">
        <v>35</v>
      </c>
      <c r="R1" s="9" t="s">
        <v>36</v>
      </c>
      <c r="S1" s="9"/>
      <c r="T1" s="9"/>
      <c r="U1" s="9"/>
      <c r="V1" s="9"/>
      <c r="W1" s="9"/>
    </row>
    <row r="2" ht="15" customHeight="1">
      <c r="A2" s="3" t="s">
        <v>37</v>
      </c>
      <c r="B2" s="4" t="n">
        <v>310.28</v>
      </c>
      <c r="C2" s="4" t="n">
        <v>321.01</v>
      </c>
      <c r="D2" s="4" t="n">
        <v>213.57</v>
      </c>
      <c r="E2" s="4" t="n">
        <v>148.71</v>
      </c>
      <c r="F2" s="4" t="n">
        <v>110.17</v>
      </c>
      <c r="G2" s="4" t="n">
        <v>99.69</v>
      </c>
      <c r="H2" s="4" t="n">
        <v>90.65</v>
      </c>
      <c r="I2" s="4" t="n">
        <v>85.8</v>
      </c>
      <c r="J2" s="4" t="n">
        <v>85.9</v>
      </c>
      <c r="K2" s="4" t="n">
        <v>83.24</v>
      </c>
      <c r="L2" s="4" t="n">
        <v>76.41</v>
      </c>
      <c r="M2" s="4" t="n">
        <v>69.71</v>
      </c>
      <c r="N2" s="4" t="n">
        <v>17.89</v>
      </c>
      <c r="O2" s="4" t="n">
        <v>10.66</v>
      </c>
      <c r="P2" s="4"/>
      <c r="Q2" s="4" t="n">
        <v>4.03</v>
      </c>
      <c r="R2" s="4" t="n">
        <v>1.42</v>
      </c>
      <c r="S2" s="4"/>
      <c r="T2" s="4"/>
      <c r="U2" s="4"/>
      <c r="V2" s="4"/>
      <c r="W2" s="4"/>
    </row>
    <row r="3" ht="15" customHeight="1">
      <c r="A3" s="3" t="s">
        <v>38</v>
      </c>
      <c r="B3" s="4" t="n">
        <v>232.88</v>
      </c>
      <c r="C3" s="4" t="n">
        <v>226.52</v>
      </c>
      <c r="D3" s="4" t="n">
        <v>144.3</v>
      </c>
      <c r="E3" s="4" t="n">
        <v>108.85</v>
      </c>
      <c r="F3" s="4" t="n">
        <v>84.53</v>
      </c>
      <c r="G3" s="4" t="n">
        <v>77.8</v>
      </c>
      <c r="H3" s="4" t="n">
        <v>73.06</v>
      </c>
      <c r="I3" s="4" t="n">
        <v>69.65</v>
      </c>
      <c r="J3" s="4" t="n">
        <v>71.14</v>
      </c>
      <c r="K3" s="4" t="n">
        <v>68.2</v>
      </c>
      <c r="L3" s="4" t="n">
        <v>63.15</v>
      </c>
      <c r="M3" s="4" t="n">
        <v>61.31</v>
      </c>
      <c r="N3" s="4" t="n">
        <v>12.42</v>
      </c>
      <c r="O3" s="4" t="n">
        <v>5.93</v>
      </c>
      <c r="P3" s="4"/>
      <c r="Q3" s="4" t="n">
        <v>2.19</v>
      </c>
      <c r="R3" s="4" t="n">
        <v>0.79</v>
      </c>
      <c r="S3" s="4"/>
      <c r="T3" s="4"/>
      <c r="U3" s="4"/>
      <c r="V3" s="4"/>
      <c r="W3" s="4"/>
    </row>
    <row r="4" ht="15" customHeight="1">
      <c r="A4" s="3" t="s">
        <v>39</v>
      </c>
      <c r="B4" s="4" t="n">
        <v>77.4</v>
      </c>
      <c r="C4" s="4" t="n">
        <v>94.49</v>
      </c>
      <c r="D4" s="4" t="n">
        <v>69.27</v>
      </c>
      <c r="E4" s="4" t="n">
        <v>39.86</v>
      </c>
      <c r="F4" s="4" t="n">
        <v>25.65</v>
      </c>
      <c r="G4" s="4" t="n">
        <v>21.88</v>
      </c>
      <c r="H4" s="4" t="n">
        <v>17.59</v>
      </c>
      <c r="I4" s="4" t="n">
        <v>16.15</v>
      </c>
      <c r="J4" s="4" t="n">
        <v>14.76</v>
      </c>
      <c r="K4" s="4" t="n">
        <v>15.04</v>
      </c>
      <c r="L4" s="4" t="n">
        <v>13.26</v>
      </c>
      <c r="M4" s="4" t="n">
        <v>8.4</v>
      </c>
      <c r="N4" s="4" t="n">
        <v>5.47</v>
      </c>
      <c r="O4" s="4" t="n">
        <v>4.74</v>
      </c>
      <c r="P4" s="4"/>
      <c r="Q4" s="4" t="n">
        <v>1.84</v>
      </c>
      <c r="R4" s="4" t="n">
        <v>0.63</v>
      </c>
      <c r="S4" s="4"/>
      <c r="T4" s="4"/>
      <c r="U4" s="4"/>
      <c r="V4" s="4"/>
      <c r="W4" s="4"/>
    </row>
    <row r="5" ht="15" customHeight="1">
      <c r="A5" s="3" t="s">
        <v>40</v>
      </c>
      <c r="B5" s="4" t="n">
        <v>141.64</v>
      </c>
      <c r="C5" s="4" t="n">
        <v>172.25</v>
      </c>
      <c r="D5" s="4" t="n">
        <v>137.66</v>
      </c>
      <c r="E5" s="4" t="n">
        <v>96.2</v>
      </c>
      <c r="F5" s="4" t="n">
        <v>70.1</v>
      </c>
      <c r="G5" s="4" t="n">
        <v>59.63</v>
      </c>
      <c r="H5" s="4" t="n">
        <v>55.4</v>
      </c>
      <c r="I5" s="4" t="n">
        <v>50.42</v>
      </c>
      <c r="J5" s="4" t="n">
        <v>51.63</v>
      </c>
      <c r="K5" s="4" t="n">
        <v>52.65</v>
      </c>
      <c r="L5" s="4" t="n">
        <v>57.67</v>
      </c>
      <c r="M5" s="4" t="n">
        <v>56.8</v>
      </c>
      <c r="N5" s="4" t="n">
        <v>8.22</v>
      </c>
      <c r="O5" s="4" t="n">
        <v>3.25</v>
      </c>
      <c r="P5" s="4"/>
      <c r="Q5" s="4" t="n">
        <v>0.97</v>
      </c>
      <c r="R5" s="4" t="n">
        <v>0.14</v>
      </c>
      <c r="S5" s="4"/>
      <c r="T5" s="4"/>
      <c r="U5" s="4"/>
      <c r="V5" s="4"/>
      <c r="W5" s="4"/>
    </row>
    <row r="6" ht="15" customHeight="1">
      <c r="A6" s="10" t="s">
        <v>41</v>
      </c>
      <c r="B6" s="4" t="n">
        <v>124.42</v>
      </c>
      <c r="C6" s="4" t="n">
        <v>172.25</v>
      </c>
      <c r="D6" s="4" t="n">
        <v>137.66</v>
      </c>
      <c r="E6" s="4" t="n">
        <v>96.2</v>
      </c>
      <c r="F6" s="4" t="n">
        <v>70.1</v>
      </c>
      <c r="G6" s="4" t="n">
        <v>59.63</v>
      </c>
      <c r="H6" s="4" t="n">
        <v>55.4</v>
      </c>
      <c r="I6" s="4" t="n">
        <v>50.42</v>
      </c>
      <c r="J6" s="4" t="n">
        <v>51.63</v>
      </c>
      <c r="K6" s="4" t="n">
        <v>52.65</v>
      </c>
      <c r="L6" s="4" t="n">
        <v>57.67</v>
      </c>
      <c r="M6" s="4" t="n">
        <v>56.8</v>
      </c>
      <c r="N6" s="4" t="n">
        <v>8.22</v>
      </c>
      <c r="O6" s="4" t="n">
        <v>3.25</v>
      </c>
      <c r="P6" s="4" t="n">
        <v>0</v>
      </c>
      <c r="Q6" s="4" t="n">
        <v>0.97</v>
      </c>
      <c r="R6" s="4" t="n">
        <v>0.14</v>
      </c>
      <c r="S6" s="4"/>
      <c r="T6" s="4"/>
      <c r="U6" s="4"/>
      <c r="V6" s="4"/>
      <c r="W6" s="4"/>
    </row>
    <row r="7" ht="15" customHeight="1">
      <c r="A7" s="3" t="s">
        <v>42</v>
      </c>
      <c r="B7" s="4" t="n">
        <v>6.27</v>
      </c>
      <c r="C7" s="4" t="n">
        <v>9.21</v>
      </c>
      <c r="D7" s="4" t="n">
        <v>9.72</v>
      </c>
      <c r="E7" s="4" t="n">
        <v>4.78</v>
      </c>
      <c r="F7" s="4" t="n">
        <v>2.64</v>
      </c>
      <c r="G7" s="4" t="n">
        <v>3.21</v>
      </c>
      <c r="H7" s="4" t="n">
        <v>2.09</v>
      </c>
      <c r="I7" s="4" t="n">
        <v>1.94</v>
      </c>
      <c r="J7" s="4" t="n">
        <v>1.32</v>
      </c>
      <c r="K7" s="4" t="n">
        <v>1.71</v>
      </c>
      <c r="L7" s="4" t="n">
        <v>1.35</v>
      </c>
      <c r="M7" s="4" t="n">
        <v>0.78</v>
      </c>
      <c r="N7" s="4" t="n">
        <v>0.41</v>
      </c>
      <c r="O7" s="4" t="n">
        <v>0.46</v>
      </c>
      <c r="P7" s="4"/>
      <c r="Q7" s="4" t="n">
        <v>0.14</v>
      </c>
      <c r="R7" s="4" t="n">
        <v>0.05</v>
      </c>
      <c r="S7" s="4"/>
      <c r="T7" s="4"/>
      <c r="U7" s="4"/>
      <c r="V7" s="4"/>
      <c r="W7" s="4"/>
    </row>
    <row r="8" ht="15" customHeight="1">
      <c r="A8" s="10" t="s">
        <v>43</v>
      </c>
      <c r="B8" s="4" t="n">
        <v>6.27</v>
      </c>
      <c r="C8" s="4" t="n">
        <v>9.21</v>
      </c>
      <c r="D8" s="4" t="n">
        <v>9.72</v>
      </c>
      <c r="E8" s="4" t="n">
        <v>4.78</v>
      </c>
      <c r="F8" s="4" t="n">
        <v>2.64</v>
      </c>
      <c r="G8" s="4" t="n">
        <v>3.21</v>
      </c>
      <c r="H8" s="4" t="n">
        <v>2.09</v>
      </c>
      <c r="I8" s="4" t="n">
        <v>1.94</v>
      </c>
      <c r="J8" s="4" t="n">
        <v>1.32</v>
      </c>
      <c r="K8" s="4" t="n">
        <v>1.71</v>
      </c>
      <c r="L8" s="4" t="n">
        <v>1.35</v>
      </c>
      <c r="M8" s="4" t="n">
        <v>0.78</v>
      </c>
      <c r="N8" s="4" t="n">
        <v>0.41</v>
      </c>
      <c r="O8" s="4" t="n">
        <v>0.46</v>
      </c>
      <c r="P8" s="4" t="n">
        <v>0</v>
      </c>
      <c r="Q8" s="4" t="n">
        <v>0.14</v>
      </c>
      <c r="R8" s="4" t="n">
        <v>0.05</v>
      </c>
      <c r="S8" s="4"/>
      <c r="T8" s="4"/>
      <c r="U8" s="4"/>
      <c r="V8" s="4"/>
      <c r="W8" s="4"/>
    </row>
    <row r="9" ht="15" customHeight="1">
      <c r="A9" s="3" t="s">
        <v>44</v>
      </c>
      <c r="B9" s="4" t="n">
        <v>7.9</v>
      </c>
      <c r="C9" s="4" t="n">
        <v>4.95</v>
      </c>
      <c r="D9" s="4" t="n">
        <v>5.4</v>
      </c>
      <c r="E9" s="4" t="n">
        <v>5.6</v>
      </c>
      <c r="F9" s="4" t="n">
        <v>5.5</v>
      </c>
      <c r="G9" s="4" t="n">
        <v>5.87</v>
      </c>
      <c r="H9" s="4" t="n">
        <v>5.75</v>
      </c>
      <c r="I9" s="4" t="n">
        <v>5.55</v>
      </c>
      <c r="J9" s="4" t="n">
        <v>5.53</v>
      </c>
      <c r="K9" s="4" t="n">
        <v>4.11</v>
      </c>
      <c r="L9" s="4" t="n">
        <v>1.78</v>
      </c>
      <c r="M9" s="4" t="n">
        <v>0.67</v>
      </c>
      <c r="N9" s="4" t="n">
        <v>0.46</v>
      </c>
      <c r="O9" s="4" t="n">
        <v>0.72</v>
      </c>
      <c r="P9" s="4"/>
      <c r="Q9" s="4" t="n">
        <v>0.62</v>
      </c>
      <c r="R9" s="4" t="n">
        <v>0.11</v>
      </c>
      <c r="S9" s="4"/>
      <c r="T9" s="4"/>
      <c r="U9" s="4"/>
      <c r="V9" s="4"/>
      <c r="W9" s="4"/>
    </row>
    <row r="10" ht="15" customHeight="1">
      <c r="A10" s="10" t="s">
        <v>45</v>
      </c>
      <c r="B10" s="4" t="n">
        <v>0.1</v>
      </c>
      <c r="C10" s="4" t="n">
        <v>0.1</v>
      </c>
      <c r="D10" s="4" t="n">
        <v>0.11</v>
      </c>
      <c r="E10" s="4" t="n">
        <v>0.11</v>
      </c>
      <c r="F10" s="4" t="n">
        <v>0.07</v>
      </c>
      <c r="G10" s="4" t="n">
        <v>0.08</v>
      </c>
      <c r="H10" s="4" t="n">
        <v>0.11</v>
      </c>
      <c r="I10" s="4" t="n">
        <v>0.13</v>
      </c>
      <c r="J10" s="4" t="n">
        <v>0.14</v>
      </c>
      <c r="K10" s="4" t="n">
        <v>0.21</v>
      </c>
      <c r="L10" s="4" t="n">
        <v>0.4</v>
      </c>
      <c r="M10" s="4" t="n">
        <v>0</v>
      </c>
      <c r="N10" s="4" t="n">
        <v>0</v>
      </c>
      <c r="O10" s="4" t="n">
        <v>0.5</v>
      </c>
      <c r="P10" s="4" t="n">
        <v>0</v>
      </c>
      <c r="Q10" s="4" t="n">
        <v>0.5</v>
      </c>
      <c r="R10" s="4" t="n">
        <v>0</v>
      </c>
      <c r="S10" s="4"/>
      <c r="T10" s="4"/>
      <c r="U10" s="4"/>
      <c r="V10" s="4"/>
      <c r="W10" s="4"/>
    </row>
    <row r="11" ht="15" customHeight="1">
      <c r="A11" s="10" t="s">
        <v>46</v>
      </c>
      <c r="B11" s="4" t="n">
        <v>6.21</v>
      </c>
      <c r="C11" s="4" t="n">
        <v>3.57</v>
      </c>
      <c r="D11" s="4" t="n">
        <v>4.22</v>
      </c>
      <c r="E11" s="4" t="n">
        <v>4.12</v>
      </c>
      <c r="F11" s="4" t="n">
        <v>4.3</v>
      </c>
      <c r="G11" s="4" t="n">
        <v>4.72</v>
      </c>
      <c r="H11" s="4" t="n">
        <v>4.62</v>
      </c>
      <c r="I11" s="4" t="n">
        <v>4.59</v>
      </c>
      <c r="J11" s="4" t="n">
        <v>4.71</v>
      </c>
      <c r="K11" s="4" t="n">
        <v>3.29</v>
      </c>
      <c r="L11" s="4" t="n">
        <v>0.84</v>
      </c>
      <c r="M11" s="4" t="n">
        <v>0.17</v>
      </c>
      <c r="N11" s="4" t="n">
        <v>0</v>
      </c>
      <c r="O11" s="4" t="n">
        <v>0</v>
      </c>
      <c r="P11" s="4" t="n">
        <v>0</v>
      </c>
      <c r="Q11" s="4" t="n">
        <v>0</v>
      </c>
      <c r="R11" s="4" t="n">
        <v>0</v>
      </c>
      <c r="S11" s="4"/>
      <c r="T11" s="4"/>
      <c r="U11" s="4"/>
      <c r="V11" s="4"/>
      <c r="W11" s="4"/>
    </row>
    <row r="12" ht="15" customHeight="1">
      <c r="A12" s="10" t="s">
        <v>47</v>
      </c>
      <c r="B12" s="4" t="n">
        <v>1.59</v>
      </c>
      <c r="C12" s="4" t="n">
        <v>1.28</v>
      </c>
      <c r="D12" s="4" t="n">
        <v>1.07</v>
      </c>
      <c r="E12" s="4" t="n">
        <v>1.37</v>
      </c>
      <c r="F12" s="4" t="n">
        <v>1.13</v>
      </c>
      <c r="G12" s="4" t="n">
        <v>1.07</v>
      </c>
      <c r="H12" s="4" t="n">
        <v>1.02</v>
      </c>
      <c r="I12" s="4" t="n">
        <v>0.83</v>
      </c>
      <c r="J12" s="4" t="n">
        <v>0.68</v>
      </c>
      <c r="K12" s="4" t="n">
        <v>0.62</v>
      </c>
      <c r="L12" s="4" t="n">
        <v>0.54</v>
      </c>
      <c r="M12" s="4" t="n">
        <v>0.5</v>
      </c>
      <c r="N12" s="4" t="n">
        <v>0.46</v>
      </c>
      <c r="O12" s="4" t="n">
        <v>0.22</v>
      </c>
      <c r="P12" s="4" t="n">
        <v>0</v>
      </c>
      <c r="Q12" s="4" t="n">
        <v>0.12</v>
      </c>
      <c r="R12" s="4" t="n">
        <v>0.11</v>
      </c>
      <c r="S12" s="4"/>
      <c r="T12" s="4"/>
      <c r="U12" s="4"/>
      <c r="V12" s="4"/>
      <c r="W12" s="4"/>
    </row>
    <row r="13" ht="15" customHeight="1">
      <c r="A13" s="3" t="s">
        <v>48</v>
      </c>
      <c r="B13" s="4" t="n">
        <v>154.47</v>
      </c>
      <c r="C13" s="4" t="n">
        <v>132.04</v>
      </c>
      <c r="D13" s="4" t="n">
        <v>60.79</v>
      </c>
      <c r="E13" s="4" t="n">
        <v>42.13</v>
      </c>
      <c r="F13" s="4" t="n">
        <v>31.93</v>
      </c>
      <c r="G13" s="4" t="n">
        <v>30.97</v>
      </c>
      <c r="H13" s="4" t="n">
        <v>27.42</v>
      </c>
      <c r="I13" s="4" t="n">
        <v>27.89</v>
      </c>
      <c r="J13" s="4" t="n">
        <v>27.42</v>
      </c>
      <c r="K13" s="4" t="n">
        <v>24.77</v>
      </c>
      <c r="L13" s="4" t="n">
        <v>15.6</v>
      </c>
      <c r="M13" s="4" t="n">
        <v>11.45</v>
      </c>
      <c r="N13" s="4" t="n">
        <v>8.8</v>
      </c>
      <c r="O13" s="4" t="n">
        <v>6.24</v>
      </c>
      <c r="P13" s="4"/>
      <c r="Q13" s="4" t="n">
        <v>2.3</v>
      </c>
      <c r="R13" s="4" t="n">
        <v>1.12</v>
      </c>
      <c r="S13" s="4"/>
      <c r="T13" s="4"/>
      <c r="U13" s="4"/>
      <c r="V13" s="4"/>
      <c r="W13" s="4"/>
    </row>
    <row r="14" ht="15" customHeight="1">
      <c r="A14" s="10" t="s">
        <v>49</v>
      </c>
      <c r="B14" s="4" t="n">
        <v>2.27</v>
      </c>
      <c r="C14" s="4" t="n">
        <v>0.03</v>
      </c>
      <c r="D14" s="4" t="n">
        <v>0.8</v>
      </c>
      <c r="E14" s="4" t="n">
        <v>0.26</v>
      </c>
      <c r="F14" s="4" t="n">
        <v>0.2</v>
      </c>
      <c r="G14" s="4" t="n">
        <v>0.18</v>
      </c>
      <c r="H14" s="4" t="n">
        <v>0.22</v>
      </c>
      <c r="I14" s="4" t="n">
        <v>0.13</v>
      </c>
      <c r="J14" s="4" t="n">
        <v>0.03</v>
      </c>
      <c r="K14" s="4" t="n">
        <v>0.03</v>
      </c>
      <c r="L14" s="4" t="n">
        <v>0.03</v>
      </c>
      <c r="M14" s="4" t="n">
        <v>0.03</v>
      </c>
      <c r="N14" s="4" t="n">
        <v>0.04</v>
      </c>
      <c r="O14" s="4" t="n">
        <v>0</v>
      </c>
      <c r="P14" s="4" t="n">
        <v>0</v>
      </c>
      <c r="Q14" s="4" t="n">
        <v>0</v>
      </c>
      <c r="R14" s="4" t="n">
        <v>0</v>
      </c>
      <c r="S14" s="4"/>
      <c r="T14" s="4"/>
      <c r="U14" s="4"/>
      <c r="V14" s="4"/>
      <c r="W14" s="4"/>
    </row>
    <row r="15" ht="15" customHeight="1">
      <c r="A15" s="10" t="s">
        <v>50</v>
      </c>
      <c r="B15" s="4" t="n">
        <v>13.88</v>
      </c>
      <c r="C15" s="4" t="n">
        <v>12.83</v>
      </c>
      <c r="D15" s="4" t="n">
        <v>7.48</v>
      </c>
      <c r="E15" s="4" t="n">
        <v>5.77</v>
      </c>
      <c r="F15" s="4" t="n">
        <v>4.98</v>
      </c>
      <c r="G15" s="4" t="n">
        <v>4.68</v>
      </c>
      <c r="H15" s="4" t="n">
        <v>5.39</v>
      </c>
      <c r="I15" s="4" t="n">
        <v>4.87</v>
      </c>
      <c r="J15" s="4" t="n">
        <v>5.72</v>
      </c>
      <c r="K15" s="4" t="n">
        <v>5.09</v>
      </c>
      <c r="L15" s="4" t="n">
        <v>4.22</v>
      </c>
      <c r="M15" s="4" t="n">
        <v>2.69</v>
      </c>
      <c r="N15" s="4" t="n">
        <v>1.87</v>
      </c>
      <c r="O15" s="4" t="n">
        <v>2</v>
      </c>
      <c r="P15" s="4" t="n">
        <v>0</v>
      </c>
      <c r="Q15" s="4" t="n">
        <v>0.65</v>
      </c>
      <c r="R15" s="4" t="n">
        <v>0.31</v>
      </c>
      <c r="S15" s="4"/>
      <c r="T15" s="4"/>
      <c r="U15" s="4"/>
      <c r="V15" s="4"/>
      <c r="W15" s="4"/>
    </row>
    <row r="16" ht="15" customHeight="1">
      <c r="A16" s="10" t="s">
        <v>51</v>
      </c>
      <c r="B16" s="4" t="n">
        <v>3.07</v>
      </c>
      <c r="C16" s="4" t="n">
        <v>2.74</v>
      </c>
      <c r="D16" s="4" t="n">
        <v>1.28</v>
      </c>
      <c r="E16" s="4" t="n">
        <v>1.37</v>
      </c>
      <c r="F16" s="4" t="n">
        <v>1.23</v>
      </c>
      <c r="G16" s="4" t="n">
        <v>1.28</v>
      </c>
      <c r="H16" s="4" t="n">
        <v>0.79</v>
      </c>
      <c r="I16" s="4" t="n">
        <v>0.44</v>
      </c>
      <c r="J16" s="4" t="n">
        <v>0.15</v>
      </c>
      <c r="K16" s="4" t="n">
        <v>0.31</v>
      </c>
      <c r="L16" s="4" t="n">
        <v>0.52</v>
      </c>
      <c r="M16" s="4" t="n">
        <v>0.06</v>
      </c>
      <c r="N16" s="4" t="n">
        <v>0.14</v>
      </c>
      <c r="O16" s="4" t="n">
        <v>0.1</v>
      </c>
      <c r="P16" s="4" t="n">
        <v>0</v>
      </c>
      <c r="Q16" s="4" t="n">
        <v>0.04</v>
      </c>
      <c r="R16" s="4" t="n">
        <v>0</v>
      </c>
      <c r="S16" s="4"/>
      <c r="T16" s="4"/>
      <c r="U16" s="4"/>
      <c r="V16" s="4"/>
      <c r="W16" s="4"/>
    </row>
    <row r="17" ht="15" customHeight="1">
      <c r="A17" s="10" t="s">
        <v>52</v>
      </c>
      <c r="B17" s="4" t="n">
        <v>17.7</v>
      </c>
      <c r="C17" s="4" t="n">
        <v>14.18</v>
      </c>
      <c r="D17" s="4" t="n">
        <v>9.42</v>
      </c>
      <c r="E17" s="4" t="n">
        <v>7.39</v>
      </c>
      <c r="F17" s="4" t="n">
        <v>6.27</v>
      </c>
      <c r="G17" s="4" t="n">
        <v>6.53</v>
      </c>
      <c r="H17" s="4" t="n">
        <v>5</v>
      </c>
      <c r="I17" s="4" t="n">
        <v>4.49</v>
      </c>
      <c r="J17" s="4" t="n">
        <v>4.04</v>
      </c>
      <c r="K17" s="4" t="n">
        <v>3.66</v>
      </c>
      <c r="L17" s="4" t="n">
        <v>2.7</v>
      </c>
      <c r="M17" s="4" t="n">
        <v>2.38</v>
      </c>
      <c r="N17" s="4" t="n">
        <v>1.35</v>
      </c>
      <c r="O17" s="4" t="n">
        <v>1.04</v>
      </c>
      <c r="P17" s="4"/>
      <c r="Q17" s="4" t="n">
        <v>0.36</v>
      </c>
      <c r="R17" s="4" t="n">
        <v>0.12</v>
      </c>
      <c r="S17" s="4"/>
      <c r="T17" s="4"/>
      <c r="U17" s="4"/>
      <c r="V17" s="4"/>
      <c r="W17" s="4"/>
    </row>
    <row r="18" ht="15" customHeight="1">
      <c r="A18" s="10" t="s">
        <v>53</v>
      </c>
      <c r="B18" s="4" t="n">
        <v>36.03</v>
      </c>
      <c r="C18" s="4" t="n">
        <v>27.91</v>
      </c>
      <c r="D18" s="4" t="n">
        <v>13.67</v>
      </c>
      <c r="E18" s="4" t="n">
        <v>9.28</v>
      </c>
      <c r="F18" s="4" t="n">
        <v>7.89</v>
      </c>
      <c r="G18" s="4" t="n">
        <v>7.26</v>
      </c>
      <c r="H18" s="4" t="n">
        <v>6.3</v>
      </c>
      <c r="I18" s="4" t="n">
        <v>7.02</v>
      </c>
      <c r="J18" s="4" t="n">
        <v>6.4</v>
      </c>
      <c r="K18" s="4" t="n">
        <v>6.1</v>
      </c>
      <c r="L18" s="4" t="n">
        <v>3.8</v>
      </c>
      <c r="M18" s="4" t="n">
        <v>2.88</v>
      </c>
      <c r="N18" s="4" t="n">
        <v>2.09</v>
      </c>
      <c r="O18" s="4" t="n">
        <v>1.79</v>
      </c>
      <c r="P18" s="4" t="n">
        <v>0</v>
      </c>
      <c r="Q18" s="4" t="n">
        <v>0.71</v>
      </c>
      <c r="R18" s="4" t="n">
        <v>0.35</v>
      </c>
      <c r="S18" s="4"/>
      <c r="T18" s="4"/>
      <c r="U18" s="4"/>
      <c r="V18" s="4"/>
      <c r="W18" s="4"/>
    </row>
    <row r="19" ht="15" customHeight="1">
      <c r="A19" s="10" t="s">
        <v>54</v>
      </c>
      <c r="B19" s="4" t="n">
        <v>2.36</v>
      </c>
      <c r="C19" s="4" t="n">
        <v>2.09</v>
      </c>
      <c r="D19" s="4" t="n">
        <v>2.07</v>
      </c>
      <c r="E19" s="4" t="n">
        <v>1.35</v>
      </c>
      <c r="F19" s="4" t="n">
        <v>1.23</v>
      </c>
      <c r="G19" s="4" t="n">
        <v>1.16</v>
      </c>
      <c r="H19" s="4" t="n">
        <v>1.22</v>
      </c>
      <c r="I19" s="4" t="n">
        <v>1.47</v>
      </c>
      <c r="J19" s="4" t="n">
        <v>1.19</v>
      </c>
      <c r="K19" s="4" t="n">
        <v>1.34</v>
      </c>
      <c r="L19" s="4" t="n">
        <v>0.9</v>
      </c>
      <c r="M19" s="4" t="n">
        <v>0.93</v>
      </c>
      <c r="N19" s="4" t="n">
        <v>0.85</v>
      </c>
      <c r="O19" s="4" t="n">
        <v>0.19</v>
      </c>
      <c r="P19" s="4" t="n">
        <v>0</v>
      </c>
      <c r="Q19" s="4" t="n">
        <v>0.18</v>
      </c>
      <c r="R19" s="4" t="n">
        <v>0.03</v>
      </c>
      <c r="S19" s="4"/>
      <c r="T19" s="4"/>
      <c r="U19" s="4"/>
      <c r="V19" s="4"/>
      <c r="W19" s="4"/>
    </row>
    <row r="20" ht="15" customHeight="1">
      <c r="A20" s="10" t="s">
        <v>55</v>
      </c>
      <c r="B20" s="4" t="n">
        <v>18.14</v>
      </c>
      <c r="C20" s="4" t="n">
        <v>17.54</v>
      </c>
      <c r="D20" s="4" t="n">
        <v>3.33</v>
      </c>
      <c r="E20" s="4" t="n">
        <v>1.47</v>
      </c>
      <c r="F20" s="4" t="n">
        <v>0.97</v>
      </c>
      <c r="G20" s="4" t="n">
        <v>0.83</v>
      </c>
      <c r="H20" s="4" t="n">
        <v>0.9</v>
      </c>
      <c r="I20" s="4" t="n">
        <v>0.81</v>
      </c>
      <c r="J20" s="4" t="n">
        <v>0.31</v>
      </c>
      <c r="K20" s="4" t="n">
        <v>0.36</v>
      </c>
      <c r="L20" s="4" t="n">
        <v>0.26</v>
      </c>
      <c r="M20" s="4" t="n">
        <v>0.23</v>
      </c>
      <c r="N20" s="4" t="n">
        <v>0.22</v>
      </c>
      <c r="O20" s="4" t="n">
        <v>0.16</v>
      </c>
      <c r="P20" s="4" t="n">
        <v>0</v>
      </c>
      <c r="Q20" s="4" t="n">
        <v>0.08</v>
      </c>
      <c r="R20" s="4" t="n">
        <v>0.16</v>
      </c>
      <c r="S20" s="4"/>
      <c r="T20" s="4"/>
      <c r="U20" s="4"/>
      <c r="V20" s="4"/>
      <c r="W20" s="4"/>
    </row>
    <row r="21" ht="15" customHeight="1">
      <c r="A21" s="10" t="s">
        <v>56</v>
      </c>
      <c r="B21" s="4" t="n">
        <v>61.02</v>
      </c>
      <c r="C21" s="4" t="n">
        <v>54.73</v>
      </c>
      <c r="D21" s="4" t="n">
        <v>22.74</v>
      </c>
      <c r="E21" s="4" t="n">
        <v>15.25</v>
      </c>
      <c r="F21" s="4" t="n">
        <v>9.17</v>
      </c>
      <c r="G21" s="4" t="n">
        <v>9.05</v>
      </c>
      <c r="H21" s="4" t="n">
        <v>7.59</v>
      </c>
      <c r="I21" s="4" t="n">
        <v>8.67</v>
      </c>
      <c r="J21" s="4" t="n">
        <v>9.57</v>
      </c>
      <c r="K21" s="4" t="n">
        <v>7.89</v>
      </c>
      <c r="L21" s="4" t="n">
        <v>3.16</v>
      </c>
      <c r="M21" s="4" t="n">
        <v>2.25</v>
      </c>
      <c r="N21" s="4" t="n">
        <v>2.24</v>
      </c>
      <c r="O21" s="4" t="n">
        <v>0.96</v>
      </c>
      <c r="P21" s="4" t="n">
        <v>0</v>
      </c>
      <c r="Q21" s="4" t="n">
        <v>0.29</v>
      </c>
      <c r="R21" s="4" t="n">
        <v>0.16</v>
      </c>
      <c r="S21" s="4"/>
      <c r="T21" s="4"/>
      <c r="U21" s="4"/>
      <c r="V21" s="4"/>
      <c r="W21" s="4"/>
    </row>
    <row r="22" ht="15" customHeight="1">
      <c r="A22" s="3" t="s">
        <v>57</v>
      </c>
      <c r="B22" s="4" t="n">
        <v>0</v>
      </c>
      <c r="C22" s="4"/>
      <c r="D22" s="4"/>
      <c r="E22" s="4"/>
      <c r="F22" s="4"/>
      <c r="G22" s="4" t="n">
        <v>0.15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ht="15" customHeight="1">
      <c r="A23" s="10" t="s">
        <v>58</v>
      </c>
      <c r="B23" s="4" t="n">
        <v>0</v>
      </c>
      <c r="C23" s="4" t="n">
        <v>0</v>
      </c>
      <c r="D23" s="4" t="n">
        <v>0</v>
      </c>
      <c r="E23" s="4" t="n">
        <v>0</v>
      </c>
      <c r="F23" s="4" t="n">
        <v>0</v>
      </c>
      <c r="G23" s="4" t="n">
        <v>0.15</v>
      </c>
      <c r="H23" s="4" t="n">
        <v>0</v>
      </c>
      <c r="I23" s="4" t="n">
        <v>0</v>
      </c>
      <c r="J23" s="4" t="n">
        <v>0</v>
      </c>
      <c r="K23" s="4" t="n">
        <v>0</v>
      </c>
      <c r="L23" s="4" t="n">
        <v>0</v>
      </c>
      <c r="M23" s="4" t="n">
        <v>0</v>
      </c>
      <c r="N23" s="4" t="n">
        <v>0</v>
      </c>
      <c r="O23" s="4" t="n">
        <v>0</v>
      </c>
      <c r="P23" s="4" t="n">
        <v>0</v>
      </c>
      <c r="Q23" s="4" t="n">
        <v>0</v>
      </c>
      <c r="R23" s="4" t="n">
        <v>0</v>
      </c>
      <c r="S23" s="4"/>
      <c r="T23" s="4"/>
      <c r="U23" s="4"/>
      <c r="V23" s="4"/>
      <c r="W23" s="4"/>
    </row>
    <row r="24" ht="15" customHeight="1">
      <c r="A24" s="3" t="s">
        <v>59</v>
      </c>
      <c r="B24" s="4" t="n">
        <v>77.4</v>
      </c>
      <c r="C24" s="4" t="n">
        <v>90.06</v>
      </c>
      <c r="D24" s="4" t="n">
        <v>63.73</v>
      </c>
      <c r="E24" s="4" t="n">
        <v>36.3</v>
      </c>
      <c r="F24" s="4" t="n">
        <v>22.78</v>
      </c>
      <c r="G24" s="4" t="n">
        <v>19.79</v>
      </c>
      <c r="H24" s="4" t="n">
        <v>15.86</v>
      </c>
      <c r="I24" s="4" t="n">
        <v>14.6</v>
      </c>
      <c r="J24" s="4" t="n">
        <v>13.41</v>
      </c>
      <c r="K24" s="4" t="n">
        <v>13.71</v>
      </c>
      <c r="L24" s="4" t="n">
        <v>12.43</v>
      </c>
      <c r="M24" s="4" t="n">
        <v>7.53</v>
      </c>
      <c r="N24" s="4" t="n">
        <v>4.89</v>
      </c>
      <c r="O24" s="4" t="n">
        <v>4.57</v>
      </c>
      <c r="P24" s="4"/>
      <c r="Q24" s="4" t="n">
        <v>1.77</v>
      </c>
      <c r="R24" s="4" t="n">
        <v>0.63</v>
      </c>
      <c r="S24" s="4"/>
      <c r="T24" s="4"/>
      <c r="U24" s="4"/>
      <c r="V24" s="4"/>
      <c r="W24" s="4"/>
    </row>
    <row r="25" ht="15" customHeight="1">
      <c r="A25" s="10" t="s">
        <v>60</v>
      </c>
      <c r="B25" s="4" t="n">
        <v>6.23</v>
      </c>
      <c r="C25" s="4" t="n">
        <v>21.16</v>
      </c>
      <c r="D25" s="4" t="n">
        <v>10.34</v>
      </c>
      <c r="E25" s="4" t="n">
        <v>5.62</v>
      </c>
      <c r="F25" s="4" t="n">
        <v>1.97</v>
      </c>
      <c r="G25" s="4" t="n">
        <v>1.15</v>
      </c>
      <c r="H25" s="4" t="n">
        <v>0.99</v>
      </c>
      <c r="I25" s="4" t="n">
        <v>0.47</v>
      </c>
      <c r="J25" s="4" t="n">
        <v>0.66</v>
      </c>
      <c r="K25" s="4" t="n">
        <v>0.97</v>
      </c>
      <c r="L25" s="4" t="n">
        <v>0.73</v>
      </c>
      <c r="M25" s="4" t="n">
        <v>0.6</v>
      </c>
      <c r="N25" s="4" t="n">
        <v>0.36</v>
      </c>
      <c r="O25" s="4" t="n">
        <v>0.67</v>
      </c>
      <c r="P25" s="4" t="n">
        <v>0</v>
      </c>
      <c r="Q25" s="4" t="n">
        <v>0.12</v>
      </c>
      <c r="R25" s="4" t="n">
        <v>0</v>
      </c>
      <c r="S25" s="4"/>
      <c r="T25" s="4"/>
      <c r="U25" s="4"/>
      <c r="V25" s="4"/>
      <c r="W25" s="4"/>
    </row>
    <row r="26" ht="15" customHeight="1">
      <c r="A26" s="10" t="s">
        <v>61</v>
      </c>
      <c r="B26" s="4" t="n">
        <v>9.05</v>
      </c>
      <c r="C26" s="4" t="n">
        <v>18.58</v>
      </c>
      <c r="D26" s="4" t="n">
        <v>16.28</v>
      </c>
      <c r="E26" s="4" t="n">
        <v>10.1</v>
      </c>
      <c r="F26" s="4" t="n">
        <v>5.55</v>
      </c>
      <c r="G26" s="4" t="n">
        <v>4.45</v>
      </c>
      <c r="H26" s="4" t="n">
        <v>3.49</v>
      </c>
      <c r="I26" s="4" t="n">
        <v>2.59</v>
      </c>
      <c r="J26" s="4" t="n">
        <v>3.08</v>
      </c>
      <c r="K26" s="4" t="n">
        <v>2.66</v>
      </c>
      <c r="L26" s="4" t="n">
        <v>2.23</v>
      </c>
      <c r="M26" s="4" t="n">
        <v>1.16</v>
      </c>
      <c r="N26" s="4" t="n">
        <v>0.77</v>
      </c>
      <c r="O26" s="4" t="n">
        <v>0.49</v>
      </c>
      <c r="P26" s="4" t="n">
        <v>0</v>
      </c>
      <c r="Q26" s="4" t="n">
        <v>0.29</v>
      </c>
      <c r="R26" s="4" t="n">
        <v>0.06</v>
      </c>
      <c r="S26" s="4"/>
      <c r="T26" s="4"/>
      <c r="U26" s="4"/>
      <c r="V26" s="4"/>
      <c r="W26" s="4"/>
    </row>
    <row r="27" ht="15" customHeight="1">
      <c r="A27" s="10" t="s">
        <v>62</v>
      </c>
      <c r="B27" s="4" t="n">
        <v>6.66</v>
      </c>
      <c r="C27" s="4" t="n">
        <v>5.86</v>
      </c>
      <c r="D27" s="4" t="n">
        <v>4.15</v>
      </c>
      <c r="E27" s="4" t="n">
        <v>3.63</v>
      </c>
      <c r="F27" s="4" t="n">
        <v>3.56</v>
      </c>
      <c r="G27" s="4" t="n">
        <v>3.52</v>
      </c>
      <c r="H27" s="4" t="n">
        <v>2.92</v>
      </c>
      <c r="I27" s="4" t="n">
        <v>2.94</v>
      </c>
      <c r="J27" s="4" t="n">
        <v>2.56</v>
      </c>
      <c r="K27" s="4" t="n">
        <v>2.57</v>
      </c>
      <c r="L27" s="4" t="n">
        <v>1.81</v>
      </c>
      <c r="M27" s="4" t="n">
        <v>1.45</v>
      </c>
      <c r="N27" s="4" t="n">
        <v>1.11</v>
      </c>
      <c r="O27" s="4" t="n">
        <v>0.93</v>
      </c>
      <c r="P27" s="4" t="n">
        <v>0</v>
      </c>
      <c r="Q27" s="4" t="n">
        <v>0.4</v>
      </c>
      <c r="R27" s="4" t="n">
        <v>0.19</v>
      </c>
      <c r="S27" s="4"/>
      <c r="T27" s="4"/>
      <c r="U27" s="4"/>
      <c r="V27" s="4"/>
      <c r="W27" s="4"/>
    </row>
    <row r="28" ht="15" customHeight="1">
      <c r="A28" s="10" t="s">
        <v>63</v>
      </c>
      <c r="B28" s="4" t="n">
        <v>30.62</v>
      </c>
      <c r="C28" s="4" t="n">
        <v>22.75</v>
      </c>
      <c r="D28" s="4" t="n">
        <v>9.96</v>
      </c>
      <c r="E28" s="4" t="n">
        <v>6.01</v>
      </c>
      <c r="F28" s="4" t="n">
        <v>4.66</v>
      </c>
      <c r="G28" s="4" t="n">
        <v>4.26</v>
      </c>
      <c r="H28" s="4" t="n">
        <v>3.86</v>
      </c>
      <c r="I28" s="4" t="n">
        <v>4.48</v>
      </c>
      <c r="J28" s="4" t="n">
        <v>4.21</v>
      </c>
      <c r="K28" s="4" t="n">
        <v>3.65</v>
      </c>
      <c r="L28" s="4" t="n">
        <v>2.09</v>
      </c>
      <c r="M28" s="4" t="n">
        <v>1.47</v>
      </c>
      <c r="N28" s="4" t="n">
        <v>1</v>
      </c>
      <c r="O28" s="4" t="n">
        <v>0.91</v>
      </c>
      <c r="P28" s="4" t="n">
        <v>0</v>
      </c>
      <c r="Q28" s="4" t="n">
        <v>0.35</v>
      </c>
      <c r="R28" s="4" t="n">
        <v>0.19</v>
      </c>
      <c r="S28" s="4"/>
      <c r="T28" s="4"/>
      <c r="U28" s="4"/>
      <c r="V28" s="4"/>
      <c r="W28" s="4"/>
    </row>
    <row r="29" ht="15" customHeight="1">
      <c r="A29" s="10" t="s">
        <v>64</v>
      </c>
      <c r="B29" s="4" t="n">
        <v>19.65</v>
      </c>
      <c r="C29" s="4" t="n">
        <v>17.77</v>
      </c>
      <c r="D29" s="4" t="n">
        <v>14.45</v>
      </c>
      <c r="E29" s="4" t="n">
        <v>9.04</v>
      </c>
      <c r="F29" s="4" t="n">
        <v>5.35</v>
      </c>
      <c r="G29" s="4" t="n">
        <v>5.15</v>
      </c>
      <c r="H29" s="4" t="n">
        <v>3.51</v>
      </c>
      <c r="I29" s="4" t="n">
        <v>3.09</v>
      </c>
      <c r="J29" s="4" t="n">
        <v>1.96</v>
      </c>
      <c r="K29" s="4" t="n">
        <v>2.67</v>
      </c>
      <c r="L29" s="4" t="n">
        <v>3.99</v>
      </c>
      <c r="M29" s="4" t="n">
        <v>2.02</v>
      </c>
      <c r="N29" s="4" t="n">
        <v>1.06</v>
      </c>
      <c r="O29" s="4" t="n">
        <v>1.22</v>
      </c>
      <c r="P29" s="4" t="n">
        <v>0</v>
      </c>
      <c r="Q29" s="4" t="n">
        <v>0.5</v>
      </c>
      <c r="R29" s="4" t="n">
        <v>0.17</v>
      </c>
      <c r="S29" s="4"/>
      <c r="T29" s="4"/>
      <c r="U29" s="4"/>
      <c r="V29" s="4"/>
      <c r="W29" s="4"/>
    </row>
    <row r="30" ht="15" customHeight="1">
      <c r="A30" s="10" t="s">
        <v>65</v>
      </c>
      <c r="B30" s="4" t="n">
        <v>0</v>
      </c>
      <c r="C30" s="4" t="n">
        <v>0</v>
      </c>
      <c r="D30" s="4" t="n">
        <v>0</v>
      </c>
      <c r="E30" s="4" t="n">
        <v>0</v>
      </c>
      <c r="F30" s="4" t="n">
        <v>0.16</v>
      </c>
      <c r="G30" s="4" t="n">
        <v>0.14</v>
      </c>
      <c r="H30" s="4" t="n">
        <v>0.16</v>
      </c>
      <c r="I30" s="4" t="n">
        <v>0.15</v>
      </c>
      <c r="J30" s="4" t="n">
        <v>0</v>
      </c>
      <c r="K30" s="4" t="n">
        <v>0</v>
      </c>
      <c r="L30" s="4" t="n">
        <v>0</v>
      </c>
      <c r="M30" s="4" t="n">
        <v>0</v>
      </c>
      <c r="N30" s="4" t="n">
        <v>0</v>
      </c>
      <c r="O30" s="4" t="n">
        <v>0</v>
      </c>
      <c r="P30" s="4" t="n">
        <v>0</v>
      </c>
      <c r="Q30" s="4" t="n">
        <v>0</v>
      </c>
      <c r="R30" s="4" t="n">
        <v>0</v>
      </c>
      <c r="S30" s="4"/>
      <c r="T30" s="4"/>
      <c r="U30" s="4"/>
      <c r="V30" s="4"/>
      <c r="W30" s="4"/>
    </row>
    <row r="31" ht="15" customHeight="1">
      <c r="A31" s="10" t="s">
        <v>66</v>
      </c>
      <c r="B31" s="4" t="n">
        <v>5.13</v>
      </c>
      <c r="C31" s="4" t="n">
        <v>3.93</v>
      </c>
      <c r="D31" s="4" t="n">
        <v>8.55</v>
      </c>
      <c r="E31" s="4" t="n">
        <v>1.89</v>
      </c>
      <c r="F31" s="4" t="n">
        <v>1.52</v>
      </c>
      <c r="G31" s="4" t="n">
        <v>1.12</v>
      </c>
      <c r="H31" s="4" t="n">
        <v>0.93</v>
      </c>
      <c r="I31" s="4" t="n">
        <v>0.89</v>
      </c>
      <c r="J31" s="4" t="n">
        <v>0.93</v>
      </c>
      <c r="K31" s="4" t="n">
        <v>1.2</v>
      </c>
      <c r="L31" s="4" t="n">
        <v>1.56</v>
      </c>
      <c r="M31" s="4" t="n">
        <v>0.84</v>
      </c>
      <c r="N31" s="4" t="n">
        <v>0.58</v>
      </c>
      <c r="O31" s="4" t="n">
        <v>0.35</v>
      </c>
      <c r="P31" s="4" t="n">
        <v>0</v>
      </c>
      <c r="Q31" s="4" t="n">
        <v>0.1</v>
      </c>
      <c r="R31" s="4" t="n">
        <v>0.01</v>
      </c>
      <c r="S31" s="4"/>
      <c r="T31" s="4"/>
      <c r="U31" s="4"/>
      <c r="V31" s="4"/>
      <c r="W31" s="4"/>
    </row>
    <row r="32" ht="15" customHeight="1">
      <c r="A32" s="11"/>
      <c r="B32" s="12"/>
      <c r="S32" s="12"/>
      <c r="T32" s="12"/>
      <c r="U32" s="12"/>
      <c r="V32" s="12"/>
      <c r="W32" s="12"/>
    </row>
    <row r="33" ht="15" customHeight="1">
      <c r="A33" s="11"/>
      <c r="B33" s="12"/>
      <c r="S33" s="12"/>
      <c r="T33" s="12"/>
      <c r="U33" s="12"/>
      <c r="V33" s="12"/>
      <c r="W33" s="12"/>
    </row>
    <row r="34" ht="15" customHeight="1">
      <c r="A34" s="11"/>
      <c r="B34" s="12"/>
      <c r="S34" s="12"/>
      <c r="T34" s="12"/>
      <c r="U34" s="12"/>
      <c r="V34" s="12"/>
      <c r="W34" s="12"/>
    </row>
    <row r="35" ht="15" customHeight="1">
      <c r="A35" s="11" t="s">
        <v>67</v>
      </c>
      <c r="B35" s="12"/>
      <c r="C35" s="12" t="s">
        <v>68</v>
      </c>
      <c r="D35" s="12" t="s">
        <v>69</v>
      </c>
      <c r="E35" s="12" t="s">
        <v>70</v>
      </c>
      <c r="F35" s="12" t="s">
        <v>71</v>
      </c>
      <c r="G35" s="12" t="s">
        <v>72</v>
      </c>
      <c r="H35" s="12" t="s">
        <v>73</v>
      </c>
      <c r="I35" s="12" t="s">
        <v>74</v>
      </c>
      <c r="J35" s="12" t="s">
        <v>75</v>
      </c>
      <c r="K35" s="12" t="s">
        <v>76</v>
      </c>
      <c r="L35" s="12" t="s">
        <v>77</v>
      </c>
      <c r="M35" s="12" t="s">
        <v>78</v>
      </c>
      <c r="N35" s="12" t="s">
        <v>79</v>
      </c>
      <c r="O35" s="12" t="s">
        <v>80</v>
      </c>
      <c r="P35" s="12" t="s">
        <v>81</v>
      </c>
      <c r="Q35" s="12" t="s">
        <v>82</v>
      </c>
      <c r="R35" s="12" t="s">
        <v>83</v>
      </c>
      <c r="S35" s="12"/>
      <c r="T35" s="12"/>
      <c r="U35" s="12"/>
      <c r="V35" s="12"/>
      <c r="W35" s="12"/>
    </row>
    <row r="36" ht="15" customHeight="1">
      <c r="A36" s="11" t="s">
        <v>84</v>
      </c>
      <c r="B36" s="12"/>
      <c r="C36" s="12" t="n">
        <v>249.15</v>
      </c>
      <c r="D36" s="12" t="n">
        <v>178.51</v>
      </c>
      <c r="E36" s="12" t="n">
        <v>122.36</v>
      </c>
      <c r="F36" s="12" t="n">
        <v>87.15</v>
      </c>
      <c r="G36" s="12" t="n">
        <v>76.83</v>
      </c>
      <c r="H36" s="12" t="n">
        <v>70.79</v>
      </c>
      <c r="I36" s="12" t="n">
        <v>66.16</v>
      </c>
      <c r="J36" s="12" t="n">
        <v>68.42</v>
      </c>
      <c r="K36" s="12" t="n">
        <v>67.57</v>
      </c>
      <c r="L36" s="12" t="n">
        <v>66.84</v>
      </c>
      <c r="M36" s="12" t="n">
        <v>62.56</v>
      </c>
      <c r="N36" s="12" t="n">
        <v>12.77</v>
      </c>
      <c r="O36" s="12" t="n">
        <v>7.17</v>
      </c>
      <c r="Q36" s="12" t="n">
        <v>2.55</v>
      </c>
      <c r="R36" s="12" t="n">
        <v>0.66</v>
      </c>
      <c r="S36" s="12"/>
      <c r="T36" s="12"/>
      <c r="U36" s="12"/>
      <c r="V36" s="12"/>
      <c r="W36" s="12"/>
    </row>
    <row r="37" ht="15" customHeight="1">
      <c r="A37" s="11" t="s">
        <v>85</v>
      </c>
      <c r="B37" s="12"/>
      <c r="C37" s="12" t="n">
        <v>0.7761</v>
      </c>
      <c r="D37" s="12" t="n">
        <v>0.8358</v>
      </c>
      <c r="E37" s="12" t="n">
        <v>0.8228</v>
      </c>
      <c r="F37" s="12" t="n">
        <v>0.791</v>
      </c>
      <c r="G37" s="12" t="n">
        <v>0.7707</v>
      </c>
      <c r="H37" s="12" t="n">
        <v>0.7809</v>
      </c>
      <c r="I37" s="12" t="n">
        <v>0.771</v>
      </c>
      <c r="J37" s="12" t="n">
        <v>0.7965</v>
      </c>
      <c r="K37" s="12" t="n">
        <v>0.8118</v>
      </c>
      <c r="L37" s="12" t="n">
        <v>0.8748</v>
      </c>
      <c r="M37" s="12" t="n">
        <v>0.8974</v>
      </c>
      <c r="N37" s="12" t="n">
        <v>0.7139</v>
      </c>
      <c r="O37" s="12" t="n">
        <v>0.6719</v>
      </c>
      <c r="Q37" s="12" t="n">
        <v>0.6331</v>
      </c>
      <c r="R37" s="12" t="n">
        <v>0.4625</v>
      </c>
      <c r="S37" s="12"/>
      <c r="T37" s="12"/>
      <c r="U37" s="12"/>
      <c r="V37" s="12"/>
      <c r="W37" s="12"/>
    </row>
    <row r="38" ht="15" customHeight="1">
      <c r="A38" s="11" t="s">
        <v>86</v>
      </c>
      <c r="B38" s="12"/>
      <c r="C38" s="12" t="n">
        <v>0.5366</v>
      </c>
      <c r="D38" s="12" t="n">
        <v>0.6446</v>
      </c>
      <c r="E38" s="12" t="n">
        <v>0.6469</v>
      </c>
      <c r="F38" s="12" t="n">
        <v>0.6363</v>
      </c>
      <c r="G38" s="12" t="n">
        <v>0.5982</v>
      </c>
      <c r="H38" s="12" t="n">
        <v>0.6111</v>
      </c>
      <c r="I38" s="12" t="n">
        <v>0.5876</v>
      </c>
      <c r="J38" s="12" t="n">
        <v>0.601</v>
      </c>
      <c r="K38" s="12" t="n">
        <v>0.6325</v>
      </c>
      <c r="L38" s="12" t="n">
        <v>0.7548</v>
      </c>
      <c r="M38" s="12" t="n">
        <v>0.8148</v>
      </c>
      <c r="N38" s="12" t="n">
        <v>0.4593</v>
      </c>
      <c r="O38" s="12" t="n">
        <v>0.3044</v>
      </c>
      <c r="Q38" s="12" t="n">
        <v>0.2403</v>
      </c>
      <c r="R38" s="12" t="n">
        <v>0.0955</v>
      </c>
      <c r="S38" s="12"/>
      <c r="T38" s="12"/>
      <c r="U38" s="12"/>
      <c r="V38" s="12"/>
      <c r="W38" s="12"/>
    </row>
    <row r="39" ht="15" customHeight="1">
      <c r="A39" s="11" t="s">
        <v>87</v>
      </c>
      <c r="B39" s="12"/>
      <c r="C39" s="12" t="n">
        <v>9.21</v>
      </c>
      <c r="D39" s="12" t="n">
        <v>9.72</v>
      </c>
      <c r="E39" s="12" t="n">
        <v>4.78</v>
      </c>
      <c r="F39" s="12" t="n">
        <v>2.64</v>
      </c>
      <c r="G39" s="12" t="n">
        <v>3.21</v>
      </c>
      <c r="H39" s="12" t="n">
        <v>2.09</v>
      </c>
      <c r="I39" s="12" t="n">
        <v>1.94</v>
      </c>
      <c r="J39" s="12" t="n">
        <v>1.32</v>
      </c>
      <c r="K39" s="12" t="n">
        <v>1.71</v>
      </c>
      <c r="L39" s="12" t="n">
        <v>1.35</v>
      </c>
      <c r="M39" s="12" t="n">
        <v>0.78</v>
      </c>
      <c r="N39" s="12" t="n">
        <v>0.41</v>
      </c>
      <c r="O39" s="12" t="n">
        <v>0.46</v>
      </c>
      <c r="P39" s="12" t="n">
        <v>0</v>
      </c>
      <c r="Q39" s="12" t="n">
        <v>0.14</v>
      </c>
      <c r="R39" s="12" t="n">
        <v>0.05</v>
      </c>
      <c r="S39" s="12"/>
      <c r="T39" s="12"/>
      <c r="U39" s="12"/>
      <c r="V39" s="12"/>
      <c r="W39" s="12"/>
    </row>
    <row r="40" ht="15" customHeight="1">
      <c r="A40" s="11" t="s">
        <v>88</v>
      </c>
      <c r="B40" s="12"/>
      <c r="C40" s="12" t="n">
        <v>71.87</v>
      </c>
      <c r="D40" s="12" t="n">
        <v>35.06</v>
      </c>
      <c r="E40" s="12" t="n">
        <v>26.35</v>
      </c>
      <c r="F40" s="12" t="n">
        <v>23.02</v>
      </c>
      <c r="G40" s="12" t="n">
        <v>22.85</v>
      </c>
      <c r="H40" s="12" t="n">
        <v>19.86</v>
      </c>
      <c r="I40" s="12" t="n">
        <v>19.65</v>
      </c>
      <c r="J40" s="12" t="n">
        <v>17.48</v>
      </c>
      <c r="K40" s="12" t="n">
        <v>15.66</v>
      </c>
      <c r="L40" s="12" t="n">
        <v>9.57</v>
      </c>
      <c r="M40" s="12" t="n">
        <v>7.15</v>
      </c>
      <c r="N40" s="12" t="n">
        <v>5.12</v>
      </c>
      <c r="O40" s="12" t="n">
        <v>3.5</v>
      </c>
      <c r="Q40" s="12" t="n">
        <v>1.48</v>
      </c>
      <c r="R40" s="12" t="n">
        <v>0.76</v>
      </c>
      <c r="S40" s="12"/>
      <c r="T40" s="12"/>
      <c r="U40" s="12"/>
      <c r="V40" s="12"/>
      <c r="W40" s="12"/>
    </row>
    <row r="41" ht="15" customHeight="1">
      <c r="A41" s="11" t="s">
        <v>89</v>
      </c>
      <c r="B41" s="12"/>
      <c r="C41" s="12" t="n">
        <v>0.2239</v>
      </c>
      <c r="D41" s="12" t="n">
        <v>0.1642</v>
      </c>
      <c r="E41" s="12" t="n">
        <v>0.1772</v>
      </c>
      <c r="F41" s="12" t="n">
        <v>0.209</v>
      </c>
      <c r="G41" s="12" t="n">
        <v>0.2293</v>
      </c>
      <c r="H41" s="12" t="n">
        <v>0.2191</v>
      </c>
      <c r="I41" s="12" t="n">
        <v>0.229</v>
      </c>
      <c r="J41" s="12" t="n">
        <v>0.2035</v>
      </c>
      <c r="K41" s="12" t="n">
        <v>0.1882</v>
      </c>
      <c r="L41" s="12" t="n">
        <v>0.1252</v>
      </c>
      <c r="M41" s="12" t="n">
        <v>0.1026</v>
      </c>
      <c r="N41" s="12" t="n">
        <v>0.2861</v>
      </c>
      <c r="O41" s="12" t="n">
        <v>0.3281</v>
      </c>
      <c r="Q41" s="12" t="n">
        <v>0.3669</v>
      </c>
      <c r="R41" s="12" t="n">
        <v>0.5375</v>
      </c>
      <c r="S41" s="12"/>
      <c r="T41" s="12"/>
      <c r="U41" s="12"/>
      <c r="V41" s="12"/>
      <c r="W41" s="12"/>
    </row>
    <row r="42" ht="15" customHeight="1">
      <c r="A42" s="11" t="s">
        <v>90</v>
      </c>
      <c r="B42" s="12"/>
      <c r="C42" s="12" t="n">
        <v>0.0442</v>
      </c>
      <c r="D42" s="12" t="n">
        <v>0.0441</v>
      </c>
      <c r="E42" s="12" t="n">
        <v>0.0497</v>
      </c>
      <c r="F42" s="12" t="n">
        <v>0.0569</v>
      </c>
      <c r="G42" s="12" t="n">
        <v>0.0655</v>
      </c>
      <c r="H42" s="12" t="n">
        <v>0.0551</v>
      </c>
      <c r="I42" s="12" t="n">
        <v>0.0523</v>
      </c>
      <c r="J42" s="12" t="n">
        <v>0.047</v>
      </c>
      <c r="K42" s="12" t="n">
        <v>0.044</v>
      </c>
      <c r="L42" s="12" t="n">
        <v>0.0354</v>
      </c>
      <c r="M42" s="12" t="n">
        <v>0.0342</v>
      </c>
      <c r="N42" s="12" t="n">
        <v>0.0756</v>
      </c>
      <c r="O42" s="12" t="n">
        <v>0.0971</v>
      </c>
      <c r="Q42" s="12" t="n">
        <v>0.0891</v>
      </c>
      <c r="R42" s="12" t="n">
        <v>0.085</v>
      </c>
      <c r="S42" s="12"/>
      <c r="T42" s="12"/>
      <c r="U42" s="12"/>
      <c r="V42" s="12"/>
      <c r="W42" s="12"/>
    </row>
    <row r="43" ht="15" customHeight="1">
      <c r="A43" s="11" t="s">
        <v>91</v>
      </c>
      <c r="B43" s="12"/>
      <c r="C43" s="12" t="n">
        <v>2.09</v>
      </c>
      <c r="D43" s="12" t="n">
        <v>2.07</v>
      </c>
      <c r="E43" s="12" t="n">
        <v>1.35</v>
      </c>
      <c r="F43" s="12" t="n">
        <v>1.23</v>
      </c>
      <c r="G43" s="12" t="n">
        <v>1.16</v>
      </c>
      <c r="H43" s="12" t="n">
        <v>1.22</v>
      </c>
      <c r="I43" s="12" t="n">
        <v>1.47</v>
      </c>
      <c r="J43" s="12" t="n">
        <v>1.19</v>
      </c>
      <c r="K43" s="12" t="n">
        <v>1.34</v>
      </c>
      <c r="L43" s="12" t="n">
        <v>0.9</v>
      </c>
      <c r="M43" s="12" t="n">
        <v>0.93</v>
      </c>
      <c r="N43" s="12" t="n">
        <v>0.85</v>
      </c>
      <c r="O43" s="12" t="n">
        <v>0.19</v>
      </c>
      <c r="P43" s="12" t="n">
        <v>0</v>
      </c>
      <c r="Q43" s="12" t="n">
        <v>0.18</v>
      </c>
      <c r="R43" s="12" t="n">
        <v>0.03</v>
      </c>
      <c r="S43" s="12"/>
      <c r="T43" s="12"/>
      <c r="U43" s="12"/>
      <c r="V43" s="12"/>
      <c r="W43" s="12"/>
    </row>
    <row r="44" ht="15" customHeight="1">
      <c r="A44" s="11" t="s">
        <v>92</v>
      </c>
      <c r="B44" s="12"/>
      <c r="C44" s="12" t="n">
        <v>0.2943</v>
      </c>
      <c r="D44" s="12" t="n">
        <v>0.3244</v>
      </c>
      <c r="E44" s="12" t="n">
        <v>0.268</v>
      </c>
      <c r="F44" s="12" t="n">
        <v>0.2328</v>
      </c>
      <c r="G44" s="12" t="n">
        <v>0.2195</v>
      </c>
      <c r="H44" s="12" t="n">
        <v>0.1941</v>
      </c>
      <c r="I44" s="12" t="n">
        <v>0.1882</v>
      </c>
      <c r="J44" s="12" t="n">
        <v>0.1718</v>
      </c>
      <c r="K44" s="12" t="n">
        <v>0.1806</v>
      </c>
      <c r="L44" s="12" t="n">
        <v>0.1736</v>
      </c>
      <c r="M44" s="12" t="n">
        <v>0.1205</v>
      </c>
      <c r="N44" s="12" t="n">
        <v>0.3059</v>
      </c>
      <c r="O44" s="12" t="n">
        <v>0.4442</v>
      </c>
      <c r="Q44" s="12" t="n">
        <v>0.4567</v>
      </c>
      <c r="R44" s="12" t="n">
        <v>0.446</v>
      </c>
      <c r="S44" s="12"/>
      <c r="T44" s="12"/>
      <c r="U44" s="12"/>
      <c r="V44" s="12"/>
      <c r="W44" s="12"/>
    </row>
    <row r="45" ht="15" customHeight="1">
      <c r="A45" s="11" t="s">
        <v>93</v>
      </c>
      <c r="B45" s="12"/>
      <c r="C45" s="12" t="n">
        <v>71.68</v>
      </c>
      <c r="D45" s="12" t="n">
        <v>59.23</v>
      </c>
      <c r="E45" s="12" t="n">
        <v>33.7</v>
      </c>
      <c r="F45" s="12" t="n">
        <v>20.68</v>
      </c>
      <c r="G45" s="12" t="n">
        <v>17.33</v>
      </c>
      <c r="H45" s="12" t="n">
        <v>13.46</v>
      </c>
      <c r="I45" s="12" t="n">
        <v>11.31</v>
      </c>
      <c r="J45" s="12" t="n">
        <v>10.26</v>
      </c>
      <c r="K45" s="12" t="n">
        <v>10.93</v>
      </c>
      <c r="L45" s="12" t="n">
        <v>10.92</v>
      </c>
      <c r="M45" s="12" t="n">
        <v>6.65</v>
      </c>
      <c r="N45" s="12" t="n">
        <v>4.11</v>
      </c>
      <c r="O45" s="12" t="n">
        <v>3.82</v>
      </c>
      <c r="Q45" s="12" t="n">
        <v>1.45</v>
      </c>
      <c r="R45" s="12" t="n">
        <v>0.44</v>
      </c>
      <c r="S45" s="12"/>
      <c r="T45" s="12"/>
      <c r="U45" s="12"/>
      <c r="V45" s="12"/>
      <c r="W45" s="12"/>
    </row>
    <row r="46" ht="15" customHeight="1">
      <c r="A46" s="11" t="s">
        <v>94</v>
      </c>
      <c r="B46" s="12"/>
      <c r="C46" s="12" t="n">
        <v>0.7586</v>
      </c>
      <c r="D46" s="12" t="n">
        <v>0.8551</v>
      </c>
      <c r="E46" s="12" t="n">
        <v>0.8455</v>
      </c>
      <c r="F46" s="12" t="n">
        <v>0.8064</v>
      </c>
      <c r="G46" s="12" t="n">
        <v>0.792</v>
      </c>
      <c r="H46" s="12" t="n">
        <v>0.7649</v>
      </c>
      <c r="I46" s="12" t="n">
        <v>0.7003</v>
      </c>
      <c r="J46" s="12" t="n">
        <v>0.6954</v>
      </c>
      <c r="K46" s="12" t="n">
        <v>0.7267</v>
      </c>
      <c r="L46" s="12" t="n">
        <v>0.8235</v>
      </c>
      <c r="M46" s="12" t="n">
        <v>0.7918</v>
      </c>
      <c r="N46" s="12" t="n">
        <v>0.7511</v>
      </c>
      <c r="O46" s="12" t="n">
        <v>0.8055</v>
      </c>
      <c r="Q46" s="12" t="n">
        <v>0.7875</v>
      </c>
      <c r="R46" s="12" t="n">
        <v>0.6937</v>
      </c>
      <c r="S46" s="12"/>
      <c r="T46" s="12"/>
      <c r="U46" s="12"/>
      <c r="V46" s="12"/>
      <c r="W46" s="12"/>
    </row>
    <row r="47" ht="15" customHeight="1">
      <c r="A47" s="11" t="s">
        <v>95</v>
      </c>
      <c r="B47" s="12"/>
      <c r="C47" s="12" t="n">
        <v>18.58</v>
      </c>
      <c r="D47" s="12" t="n">
        <v>16.28</v>
      </c>
      <c r="E47" s="12" t="n">
        <v>10.1</v>
      </c>
      <c r="F47" s="12" t="n">
        <v>5.55</v>
      </c>
      <c r="G47" s="12" t="n">
        <v>4.45</v>
      </c>
      <c r="H47" s="12" t="n">
        <v>3.49</v>
      </c>
      <c r="I47" s="12" t="n">
        <v>2.59</v>
      </c>
      <c r="J47" s="12" t="n">
        <v>3.08</v>
      </c>
      <c r="K47" s="12" t="n">
        <v>2.66</v>
      </c>
      <c r="L47" s="12" t="n">
        <v>2.23</v>
      </c>
      <c r="M47" s="12" t="n">
        <v>1.16</v>
      </c>
      <c r="N47" s="12" t="n">
        <v>0.77</v>
      </c>
      <c r="O47" s="12" t="n">
        <v>0.49</v>
      </c>
      <c r="P47" s="12" t="n">
        <v>0</v>
      </c>
      <c r="Q47" s="12" t="n">
        <v>0.29</v>
      </c>
      <c r="R47" s="12" t="n">
        <v>0.06</v>
      </c>
      <c r="S47" s="12"/>
      <c r="T47" s="12"/>
      <c r="U47" s="12"/>
      <c r="V47" s="12"/>
      <c r="W47" s="12"/>
    </row>
    <row r="48" ht="15" customHeight="1">
      <c r="A48" s="11" t="s">
        <v>96</v>
      </c>
      <c r="B48" s="12"/>
      <c r="C48" s="12" t="n">
        <v>22.81</v>
      </c>
      <c r="D48" s="12" t="n">
        <v>10.04</v>
      </c>
      <c r="E48" s="12" t="n">
        <v>6.16</v>
      </c>
      <c r="F48" s="12" t="n">
        <v>4.96</v>
      </c>
      <c r="G48" s="12" t="n">
        <v>4.55</v>
      </c>
      <c r="H48" s="12" t="n">
        <v>4.14</v>
      </c>
      <c r="I48" s="12" t="n">
        <v>4.84</v>
      </c>
      <c r="J48" s="12" t="n">
        <v>4.5</v>
      </c>
      <c r="K48" s="12" t="n">
        <v>4.11</v>
      </c>
      <c r="L48" s="12" t="n">
        <v>2.34</v>
      </c>
      <c r="M48" s="12" t="n">
        <v>1.75</v>
      </c>
      <c r="N48" s="12" t="n">
        <v>1.36</v>
      </c>
      <c r="O48" s="12" t="n">
        <v>0.92</v>
      </c>
      <c r="P48" s="12" t="n">
        <v>0</v>
      </c>
      <c r="Q48" s="12" t="n">
        <v>0.39</v>
      </c>
      <c r="R48" s="12" t="n">
        <v>0.19</v>
      </c>
      <c r="S48" s="12"/>
      <c r="T48" s="12"/>
      <c r="U48" s="12"/>
      <c r="V48" s="12"/>
      <c r="W48" s="12"/>
    </row>
    <row r="49" ht="15" customHeight="1">
      <c r="A49" s="11" t="s">
        <v>97</v>
      </c>
      <c r="B49" s="12"/>
      <c r="C49" s="12" t="n">
        <v>0.2414</v>
      </c>
      <c r="D49" s="12" t="n">
        <v>0.1449</v>
      </c>
      <c r="E49" s="12" t="n">
        <v>0.1545</v>
      </c>
      <c r="F49" s="12" t="n">
        <v>0.1936</v>
      </c>
      <c r="G49" s="12" t="n">
        <v>0.208</v>
      </c>
      <c r="H49" s="12" t="n">
        <v>0.2351</v>
      </c>
      <c r="I49" s="12" t="n">
        <v>0.2997</v>
      </c>
      <c r="J49" s="12" t="n">
        <v>0.3046</v>
      </c>
      <c r="K49" s="12" t="n">
        <v>0.2733</v>
      </c>
      <c r="L49" s="12" t="n">
        <v>0.1765</v>
      </c>
      <c r="M49" s="12" t="n">
        <v>0.2082</v>
      </c>
      <c r="N49" s="12" t="n">
        <v>0.2489</v>
      </c>
      <c r="O49" s="12" t="n">
        <v>0.1945</v>
      </c>
      <c r="Q49" s="12" t="n">
        <v>0.2125</v>
      </c>
      <c r="R49" s="12" t="n">
        <v>0.3063</v>
      </c>
      <c r="S49" s="12"/>
      <c r="T49" s="12"/>
      <c r="U49" s="12"/>
      <c r="V49" s="12"/>
      <c r="W49" s="12"/>
    </row>
    <row r="50" ht="15" customHeight="1">
      <c r="A50" s="11" t="s">
        <v>98</v>
      </c>
      <c r="B50" s="12"/>
      <c r="C50" s="12" t="n">
        <v>0.7057</v>
      </c>
      <c r="D50" s="12" t="n">
        <v>0.6756</v>
      </c>
      <c r="E50" s="12" t="n">
        <v>0.732</v>
      </c>
      <c r="F50" s="12" t="n">
        <v>0.7672</v>
      </c>
      <c r="G50" s="12" t="n">
        <v>0.7805</v>
      </c>
      <c r="H50" s="12" t="n">
        <v>0.8059</v>
      </c>
      <c r="I50" s="12" t="n">
        <v>0.8118</v>
      </c>
      <c r="J50" s="12" t="n">
        <v>0.8282</v>
      </c>
      <c r="K50" s="12" t="n">
        <v>0.8194</v>
      </c>
      <c r="L50" s="12" t="n">
        <v>0.8264</v>
      </c>
      <c r="M50" s="12" t="n">
        <v>0.8795</v>
      </c>
      <c r="N50" s="12" t="n">
        <v>0.6941</v>
      </c>
      <c r="O50" s="12" t="n">
        <v>0.5558</v>
      </c>
      <c r="Q50" s="12" t="n">
        <v>0.5433</v>
      </c>
      <c r="R50" s="12" t="n">
        <v>0.554</v>
      </c>
      <c r="S50" s="12"/>
      <c r="T50" s="12"/>
      <c r="U50" s="12"/>
      <c r="V50" s="12"/>
      <c r="W50" s="12"/>
    </row>
    <row r="51" ht="15" customHeight="1">
      <c r="A51" s="11" t="s">
        <v>99</v>
      </c>
      <c r="B51" s="12"/>
      <c r="C51" s="12" t="n">
        <v>0.01</v>
      </c>
      <c r="D51" s="12" t="n">
        <v>0.01</v>
      </c>
      <c r="E51" s="12" t="n">
        <v>0.01</v>
      </c>
      <c r="F51" s="12" t="n">
        <v>0.01</v>
      </c>
      <c r="G51" s="12" t="n">
        <v>0.01</v>
      </c>
      <c r="H51" s="12" t="n">
        <v>0.01</v>
      </c>
      <c r="I51" s="12" t="n">
        <v>0.01</v>
      </c>
      <c r="J51" s="12" t="n">
        <v>0.01</v>
      </c>
      <c r="K51" s="12" t="n">
        <v>0.01</v>
      </c>
      <c r="L51" s="12" t="n">
        <v>0.01</v>
      </c>
      <c r="M51" s="12" t="n">
        <v>0.01</v>
      </c>
      <c r="N51" s="12" t="n">
        <v>0</v>
      </c>
      <c r="O51" s="12" t="n">
        <v>0</v>
      </c>
      <c r="P51" s="12" t="n">
        <v>0</v>
      </c>
      <c r="Q51" s="12" t="n">
        <v>0</v>
      </c>
      <c r="R51" s="12" t="n">
        <v>0</v>
      </c>
      <c r="S51" s="12"/>
      <c r="T51" s="12"/>
      <c r="U51" s="12"/>
      <c r="V51" s="12"/>
      <c r="W51" s="12"/>
    </row>
    <row r="52" ht="15" customHeight="1">
      <c r="A52" s="11" t="s">
        <v>100</v>
      </c>
      <c r="B52" s="12"/>
      <c r="C52" s="12" t="n">
        <v>31.23</v>
      </c>
      <c r="D52" s="12" t="n">
        <v>32.14</v>
      </c>
      <c r="E52" s="12" t="n">
        <v>42.81</v>
      </c>
      <c r="F52" s="12" t="n">
        <v>41.59</v>
      </c>
      <c r="G52" s="12" t="n">
        <v>44.38</v>
      </c>
      <c r="H52" s="12" t="n">
        <v>45.57</v>
      </c>
      <c r="I52" s="12" t="n">
        <v>46.93</v>
      </c>
      <c r="J52" s="12" t="n">
        <v>49.85</v>
      </c>
      <c r="K52" s="12" t="n">
        <v>50.24</v>
      </c>
      <c r="L52" s="12" t="n">
        <v>50.14</v>
      </c>
      <c r="M52" s="12" t="n">
        <v>51.89</v>
      </c>
      <c r="N52" s="12" t="n">
        <v>6.75</v>
      </c>
      <c r="O52" s="12" t="n">
        <v>1.7</v>
      </c>
      <c r="P52" s="12" t="n">
        <v>0</v>
      </c>
      <c r="Q52" s="12" t="n">
        <v>1.27</v>
      </c>
      <c r="R52" s="12" t="n">
        <v>0.76</v>
      </c>
      <c r="S52" s="12"/>
      <c r="T52" s="12"/>
      <c r="U52" s="12"/>
      <c r="V52" s="12"/>
      <c r="W52" s="12"/>
    </row>
    <row r="53" ht="15" customHeight="1">
      <c r="A53" s="11" t="s">
        <v>101</v>
      </c>
      <c r="B53" s="12"/>
      <c r="C53" s="12" t="n">
        <v>191.54</v>
      </c>
      <c r="D53" s="12" t="n">
        <v>109.69</v>
      </c>
      <c r="E53" s="12" t="n">
        <v>64.02</v>
      </c>
      <c r="F53" s="12" t="n">
        <v>42.39</v>
      </c>
      <c r="G53" s="12" t="n">
        <v>33.31</v>
      </c>
      <c r="H53" s="12" t="n">
        <v>27.46</v>
      </c>
      <c r="I53" s="12" t="n">
        <v>22.69</v>
      </c>
      <c r="J53" s="12" t="n">
        <v>21.27</v>
      </c>
      <c r="K53" s="12" t="n">
        <v>17.94</v>
      </c>
      <c r="L53" s="12" t="n">
        <v>12.98</v>
      </c>
      <c r="M53" s="12" t="n">
        <v>9.39</v>
      </c>
      <c r="N53" s="12" t="n">
        <v>5.64</v>
      </c>
      <c r="O53" s="12" t="n">
        <v>4.23</v>
      </c>
      <c r="P53" s="12" t="n">
        <v>0</v>
      </c>
      <c r="Q53" s="12" t="n">
        <v>0.92</v>
      </c>
      <c r="R53" s="12" t="n">
        <v>0.03</v>
      </c>
      <c r="S53" s="12"/>
      <c r="T53" s="12"/>
      <c r="U53" s="12"/>
      <c r="V53" s="12"/>
      <c r="W53" s="12"/>
    </row>
    <row r="54" ht="15" customHeight="1">
      <c r="A54" s="11" t="s">
        <v>102</v>
      </c>
      <c r="B54" s="12"/>
      <c r="C54" s="12" t="n">
        <v>222.78</v>
      </c>
      <c r="D54" s="12" t="n">
        <v>141.84</v>
      </c>
      <c r="E54" s="12" t="n">
        <v>106.84</v>
      </c>
      <c r="F54" s="12" t="n">
        <v>83.99</v>
      </c>
      <c r="G54" s="12" t="n">
        <v>77.7</v>
      </c>
      <c r="H54" s="12" t="n">
        <v>73.03</v>
      </c>
      <c r="I54" s="12" t="n">
        <v>69.63</v>
      </c>
      <c r="J54" s="12" t="n">
        <v>71.12</v>
      </c>
      <c r="K54" s="12" t="n">
        <v>68.18</v>
      </c>
      <c r="L54" s="12" t="n">
        <v>63.13</v>
      </c>
      <c r="M54" s="12" t="n">
        <v>61.29</v>
      </c>
      <c r="N54" s="12" t="n">
        <v>12.4</v>
      </c>
      <c r="O54" s="12" t="n">
        <v>5.93</v>
      </c>
      <c r="Q54" s="12" t="n">
        <v>2.19</v>
      </c>
      <c r="R54" s="12" t="n">
        <v>0.79</v>
      </c>
      <c r="S54" s="12"/>
      <c r="T54" s="12"/>
      <c r="U54" s="12"/>
      <c r="V54" s="12"/>
      <c r="W54" s="12"/>
    </row>
    <row r="55" ht="15" customHeight="1">
      <c r="A55" s="11" t="s">
        <v>103</v>
      </c>
      <c r="B55" s="12"/>
      <c r="C55" s="12" t="n">
        <v>222.78</v>
      </c>
      <c r="D55" s="12" t="n">
        <v>141.84</v>
      </c>
      <c r="E55" s="12" t="n">
        <v>106.84</v>
      </c>
      <c r="F55" s="12" t="n">
        <v>83.99</v>
      </c>
      <c r="G55" s="12" t="n">
        <v>77.7</v>
      </c>
      <c r="H55" s="12" t="n">
        <v>73.03</v>
      </c>
      <c r="I55" s="12" t="n">
        <v>69.63</v>
      </c>
      <c r="J55" s="12" t="n">
        <v>71.12</v>
      </c>
      <c r="K55" s="12" t="n">
        <v>68.18</v>
      </c>
      <c r="L55" s="12" t="n">
        <v>63.13</v>
      </c>
      <c r="M55" s="12" t="n">
        <v>61.29</v>
      </c>
      <c r="N55" s="12" t="n">
        <v>12.4</v>
      </c>
      <c r="O55" s="12" t="n">
        <v>5.93</v>
      </c>
      <c r="Q55" s="12" t="n">
        <v>2.19</v>
      </c>
      <c r="R55" s="12" t="n">
        <v>0.79</v>
      </c>
      <c r="S55" s="12"/>
      <c r="T55" s="12"/>
      <c r="U55" s="12"/>
      <c r="V55" s="12"/>
      <c r="W55" s="12"/>
    </row>
    <row r="56" ht="15" customHeight="1">
      <c r="A56" s="11" t="s">
        <v>104</v>
      </c>
      <c r="B56" s="12"/>
      <c r="C56" s="12" t="n">
        <v>3.75</v>
      </c>
      <c r="D56" s="12" t="n">
        <v>2.46</v>
      </c>
      <c r="E56" s="12" t="n">
        <v>2.01</v>
      </c>
      <c r="F56" s="12" t="n">
        <v>0.54</v>
      </c>
      <c r="G56" s="12" t="n">
        <v>0.1</v>
      </c>
      <c r="H56" s="12" t="n">
        <v>0.03</v>
      </c>
      <c r="I56" s="12" t="n">
        <v>0.02</v>
      </c>
      <c r="J56" s="12" t="n">
        <v>0.02</v>
      </c>
      <c r="K56" s="12" t="n">
        <v>0.02</v>
      </c>
      <c r="L56" s="12" t="n">
        <v>0.02</v>
      </c>
      <c r="M56" s="12" t="n">
        <v>0.02</v>
      </c>
      <c r="N56" s="12" t="n">
        <v>0.02</v>
      </c>
      <c r="O56" s="12" t="n">
        <v>0</v>
      </c>
      <c r="P56" s="12" t="n">
        <v>0</v>
      </c>
      <c r="Q56" s="12" t="n">
        <v>0</v>
      </c>
      <c r="R56" s="12" t="n">
        <v>0</v>
      </c>
      <c r="S56" s="12"/>
      <c r="T56" s="12"/>
      <c r="U56" s="12"/>
      <c r="V56" s="12"/>
      <c r="W56" s="12"/>
    </row>
    <row r="57" ht="15" customHeight="1">
      <c r="A57" s="11" t="s">
        <v>105</v>
      </c>
      <c r="B57" s="12"/>
      <c r="C57" s="12" t="n">
        <v>2520.7</v>
      </c>
      <c r="D57" s="12" t="n">
        <v>3580.29</v>
      </c>
      <c r="E57" s="12" t="n">
        <v>1203.95</v>
      </c>
      <c r="F57" s="12" t="n">
        <v>513.68</v>
      </c>
      <c r="G57" s="12" t="n">
        <v>273.02</v>
      </c>
      <c r="H57" s="12" t="n">
        <v>236.27</v>
      </c>
      <c r="I57" s="12" t="n">
        <v>273.62</v>
      </c>
      <c r="J57" s="12" t="n">
        <v>529.68</v>
      </c>
      <c r="K57" s="12" t="n">
        <v>626.67</v>
      </c>
      <c r="L57" s="12" t="n">
        <v>1079.49</v>
      </c>
      <c r="M57" s="12" t="n">
        <v>1140.48</v>
      </c>
      <c r="N57" s="12" t="n">
        <v>0</v>
      </c>
      <c r="O57" s="12" t="n">
        <v>0</v>
      </c>
      <c r="P57" s="12" t="n">
        <v>0</v>
      </c>
      <c r="Q57" s="12" t="n">
        <v>0</v>
      </c>
      <c r="R57" s="12" t="n">
        <v>0</v>
      </c>
      <c r="S57" s="12"/>
      <c r="T57" s="12"/>
      <c r="U57" s="12"/>
      <c r="V57" s="12"/>
      <c r="W57" s="12"/>
    </row>
    <row r="58" ht="15" customHeight="1">
      <c r="A58" s="11" t="s">
        <v>106</v>
      </c>
      <c r="B58" s="12"/>
      <c r="C58" s="12" t="n">
        <v>13.43</v>
      </c>
      <c r="D58" s="12" t="n">
        <v>13.43</v>
      </c>
      <c r="E58" s="12" t="n">
        <v>13.43</v>
      </c>
      <c r="F58" s="12" t="n">
        <v>13.43</v>
      </c>
      <c r="G58" s="12" t="n">
        <v>13.48</v>
      </c>
      <c r="H58" s="12" t="n">
        <v>13.56</v>
      </c>
      <c r="I58" s="12" t="n">
        <v>13.81</v>
      </c>
      <c r="J58" s="12" t="n">
        <v>13.98</v>
      </c>
      <c r="K58" s="12" t="n">
        <v>14.02</v>
      </c>
      <c r="L58" s="12" t="n">
        <v>14.02</v>
      </c>
      <c r="M58" s="12" t="n">
        <v>14.02</v>
      </c>
      <c r="N58" s="12" t="n">
        <v>0</v>
      </c>
      <c r="O58" s="12" t="n">
        <v>0</v>
      </c>
      <c r="P58" s="12" t="n">
        <v>0</v>
      </c>
      <c r="Q58" s="12" t="n">
        <v>0</v>
      </c>
      <c r="R58" s="12" t="n">
        <v>0</v>
      </c>
      <c r="S58" s="12"/>
      <c r="T58" s="12"/>
      <c r="U58" s="12"/>
      <c r="V58" s="12"/>
      <c r="W58" s="12"/>
    </row>
    <row r="59" ht="15" customHeight="1">
      <c r="A59" s="11" t="s">
        <v>107</v>
      </c>
      <c r="B59" s="12"/>
      <c r="C59" s="12" t="n">
        <v>0.0046</v>
      </c>
      <c r="D59" s="12" t="n">
        <v>0.0033</v>
      </c>
      <c r="E59" s="12" t="n">
        <v>0.0034</v>
      </c>
      <c r="F59" s="12" t="n">
        <v>0.008</v>
      </c>
      <c r="G59" s="12" t="n">
        <v>0.005</v>
      </c>
      <c r="H59" s="12" t="n">
        <v>0.0058</v>
      </c>
      <c r="I59" s="12" t="n">
        <v>0.0096</v>
      </c>
      <c r="J59" s="12" t="n">
        <v>0.005</v>
      </c>
      <c r="K59" s="12" t="n">
        <v>0.004</v>
      </c>
      <c r="L59" s="12" t="n">
        <v>0.0023</v>
      </c>
      <c r="M59" s="12" t="n">
        <v>0</v>
      </c>
      <c r="S59" s="12"/>
      <c r="T59" s="12"/>
      <c r="U59" s="12"/>
      <c r="V59" s="12"/>
      <c r="W59" s="12"/>
    </row>
    <row r="60" ht="15" customHeight="1">
      <c r="A60" s="11"/>
      <c r="B60" s="12"/>
      <c r="S60" s="12"/>
      <c r="T60" s="12"/>
      <c r="U60" s="12"/>
      <c r="V60" s="12"/>
      <c r="W60" s="12"/>
    </row>
    <row r="61" ht="15" customHeight="1">
      <c r="A61" s="11"/>
      <c r="B61" s="12"/>
      <c r="S61" s="12"/>
      <c r="T61" s="12"/>
      <c r="U61" s="12"/>
      <c r="V61" s="12"/>
      <c r="W61" s="12"/>
    </row>
    <row r="62" ht="15" customHeight="1">
      <c r="A62" s="11"/>
      <c r="B62" s="12"/>
      <c r="S62" s="12"/>
      <c r="T62" s="12"/>
      <c r="U62" s="12"/>
      <c r="V62" s="12"/>
      <c r="W62" s="12"/>
    </row>
    <row r="63" ht="15" customHeight="1">
      <c r="A63" s="11"/>
      <c r="B63" s="12"/>
      <c r="S63" s="12"/>
      <c r="T63" s="12"/>
      <c r="U63" s="12"/>
      <c r="V63" s="12"/>
      <c r="W63" s="12"/>
    </row>
    <row r="64" ht="15" customHeight="1">
      <c r="A64" s="11"/>
      <c r="B64" s="12"/>
      <c r="S64" s="12"/>
      <c r="T64" s="12"/>
      <c r="U64" s="12"/>
      <c r="V64" s="12"/>
      <c r="W64" s="12"/>
    </row>
    <row r="65" ht="15" customHeight="1">
      <c r="A65" s="11"/>
      <c r="B65" s="12"/>
      <c r="S65" s="12"/>
      <c r="T65" s="12"/>
      <c r="U65" s="12"/>
      <c r="V65" s="12"/>
      <c r="W65" s="12"/>
    </row>
    <row r="66" ht="15" customHeight="1">
      <c r="A66" s="11"/>
      <c r="B66" s="12"/>
      <c r="S66" s="12"/>
      <c r="T66" s="12"/>
      <c r="U66" s="12"/>
      <c r="V66" s="12"/>
      <c r="W66" s="12"/>
    </row>
    <row r="67" ht="15" customHeight="1">
      <c r="A67" s="11"/>
      <c r="B67" s="12"/>
      <c r="S67" s="12"/>
      <c r="T67" s="12"/>
      <c r="U67" s="12"/>
      <c r="V67" s="12"/>
      <c r="W67" s="12"/>
    </row>
    <row r="68" ht="15" customHeight="1">
      <c r="A68" s="11"/>
      <c r="B68" s="12"/>
      <c r="S68" s="12"/>
      <c r="T68" s="12"/>
      <c r="U68" s="12"/>
      <c r="V68" s="12"/>
      <c r="W68" s="12"/>
    </row>
    <row r="69" ht="15" customHeight="1">
      <c r="A69" s="11"/>
      <c r="B69" s="12"/>
      <c r="S69" s="12"/>
      <c r="T69" s="12"/>
      <c r="U69" s="12"/>
      <c r="V69" s="12"/>
      <c r="W69" s="12"/>
    </row>
    <row r="70" ht="15" customHeight="1">
      <c r="A70" s="11"/>
      <c r="B70" s="12"/>
      <c r="S70" s="12"/>
      <c r="T70" s="12"/>
      <c r="U70" s="12"/>
      <c r="V70" s="12"/>
      <c r="W70" s="12"/>
    </row>
    <row r="71" ht="15" customHeight="1">
      <c r="A71" s="11"/>
      <c r="B71" s="12"/>
      <c r="S71" s="12"/>
      <c r="T71" s="12"/>
      <c r="U71" s="12"/>
      <c r="V71" s="12"/>
      <c r="W71" s="12"/>
    </row>
    <row r="72" ht="15" customHeight="1">
      <c r="A72" s="11"/>
      <c r="B72" s="12"/>
      <c r="S72" s="12"/>
      <c r="T72" s="12"/>
      <c r="U72" s="12"/>
      <c r="V72" s="12"/>
      <c r="W72" s="12"/>
    </row>
    <row r="73" ht="15" customHeight="1">
      <c r="A73" s="11"/>
      <c r="B73" s="12"/>
      <c r="S73" s="12"/>
      <c r="T73" s="12"/>
      <c r="U73" s="12"/>
      <c r="V73" s="12"/>
      <c r="W73" s="12"/>
    </row>
    <row r="74" ht="15" customHeight="1">
      <c r="A74" s="11"/>
      <c r="B74" s="12"/>
      <c r="S74" s="12"/>
      <c r="T74" s="12"/>
      <c r="U74" s="12"/>
      <c r="V74" s="12"/>
      <c r="W74" s="12"/>
    </row>
    <row r="75" ht="15" customHeight="1">
      <c r="A75" s="11"/>
      <c r="B75" s="12"/>
      <c r="S75" s="12"/>
      <c r="T75" s="12"/>
      <c r="U75" s="12"/>
      <c r="V75" s="12"/>
      <c r="W75" s="12"/>
    </row>
    <row r="76" ht="15" customHeight="1">
      <c r="A76" s="11"/>
      <c r="B76" s="12"/>
      <c r="S76" s="12"/>
      <c r="T76" s="12"/>
      <c r="U76" s="12"/>
      <c r="V76" s="12"/>
      <c r="W76" s="12"/>
    </row>
    <row r="77" ht="15" customHeight="1">
      <c r="A77" s="11"/>
      <c r="B77" s="12"/>
      <c r="S77" s="12"/>
      <c r="T77" s="12"/>
      <c r="U77" s="12"/>
      <c r="V77" s="12"/>
      <c r="W77" s="12"/>
    </row>
    <row r="78" ht="15" customHeight="1">
      <c r="A78" s="11"/>
      <c r="B78" s="12"/>
      <c r="S78" s="12"/>
      <c r="T78" s="12"/>
      <c r="U78" s="12"/>
      <c r="V78" s="12"/>
      <c r="W78" s="12"/>
    </row>
    <row r="79" ht="15" customHeight="1">
      <c r="A79" s="11"/>
      <c r="B79" s="12"/>
      <c r="S79" s="12"/>
      <c r="T79" s="12"/>
      <c r="U79" s="12"/>
      <c r="V79" s="12"/>
      <c r="W79" s="12"/>
    </row>
    <row r="80" ht="15" customHeight="1">
      <c r="A80" s="11"/>
      <c r="B80" s="12"/>
      <c r="S80" s="12"/>
      <c r="T80" s="12"/>
      <c r="U80" s="12"/>
      <c r="V80" s="12"/>
      <c r="W80" s="12"/>
    </row>
    <row r="81" ht="15" customHeight="1">
      <c r="A81" s="11"/>
      <c r="B81" s="12"/>
      <c r="S81" s="12"/>
      <c r="T81" s="12"/>
      <c r="U81" s="12"/>
      <c r="V81" s="12"/>
      <c r="W81" s="12"/>
    </row>
    <row r="82" ht="15" customHeight="1">
      <c r="A82" s="11"/>
      <c r="B82" s="12"/>
      <c r="S82" s="12"/>
      <c r="T82" s="12"/>
      <c r="U82" s="12"/>
      <c r="V82" s="12"/>
      <c r="W82" s="12"/>
    </row>
    <row r="83" ht="15" customHeight="1">
      <c r="A83" s="11"/>
      <c r="B83" s="12"/>
      <c r="S83" s="12"/>
      <c r="T83" s="12"/>
      <c r="U83" s="12"/>
      <c r="V83" s="12"/>
      <c r="W83" s="12"/>
    </row>
    <row r="84" ht="15" customHeight="1">
      <c r="A84" s="11"/>
      <c r="B84" s="12"/>
      <c r="S84" s="12"/>
      <c r="T84" s="12"/>
      <c r="U84" s="12"/>
      <c r="V84" s="12"/>
      <c r="W84" s="12"/>
    </row>
    <row r="85" ht="15" customHeight="1">
      <c r="A85" s="11"/>
      <c r="B85" s="12"/>
      <c r="S85" s="12"/>
      <c r="T85" s="12"/>
      <c r="U85" s="12"/>
      <c r="V85" s="12"/>
      <c r="W85" s="12"/>
    </row>
    <row r="86" ht="15" customHeight="1">
      <c r="A86" s="11"/>
      <c r="B86" s="12"/>
      <c r="S86" s="12"/>
      <c r="T86" s="12"/>
      <c r="U86" s="12"/>
      <c r="V86" s="12"/>
      <c r="W86" s="12"/>
    </row>
    <row r="87" ht="15" customHeight="1">
      <c r="A87" s="11"/>
      <c r="B87" s="12"/>
      <c r="S87" s="12"/>
      <c r="T87" s="12"/>
      <c r="U87" s="12"/>
      <c r="V87" s="12"/>
      <c r="W87" s="12"/>
    </row>
    <row r="88" ht="15" customHeight="1">
      <c r="A88" s="11"/>
      <c r="B88" s="12"/>
      <c r="S88" s="12"/>
      <c r="T88" s="12"/>
      <c r="U88" s="12"/>
      <c r="V88" s="12"/>
      <c r="W88" s="12"/>
    </row>
    <row r="89" ht="15" customHeight="1">
      <c r="A89" s="11"/>
      <c r="B89" s="12"/>
      <c r="S89" s="12"/>
      <c r="T89" s="12"/>
      <c r="U89" s="12"/>
      <c r="V89" s="12"/>
      <c r="W89" s="12"/>
    </row>
    <row r="90" ht="15" customHeight="1">
      <c r="A90" s="11"/>
      <c r="B90" s="12"/>
      <c r="S90" s="12"/>
      <c r="T90" s="12"/>
      <c r="U90" s="12"/>
      <c r="V90" s="12"/>
      <c r="W90" s="12"/>
    </row>
    <row r="91" ht="15" customHeight="1">
      <c r="A91" s="11"/>
      <c r="B91" s="12"/>
      <c r="S91" s="12"/>
      <c r="T91" s="12"/>
      <c r="U91" s="12"/>
      <c r="V91" s="12"/>
      <c r="W91" s="12"/>
    </row>
    <row r="92" ht="15" customHeight="1">
      <c r="A92" s="11"/>
      <c r="B92" s="12"/>
      <c r="S92" s="12"/>
      <c r="T92" s="12"/>
      <c r="U92" s="12"/>
      <c r="V92" s="12"/>
      <c r="W92" s="12"/>
    </row>
    <row r="93" ht="15" customHeight="1">
      <c r="A93" s="11"/>
      <c r="B93" s="12"/>
      <c r="S93" s="12"/>
      <c r="T93" s="12"/>
      <c r="U93" s="12"/>
      <c r="V93" s="12"/>
      <c r="W93" s="12"/>
    </row>
    <row r="94" ht="15" customHeight="1">
      <c r="A94" s="11"/>
      <c r="B94" s="12"/>
      <c r="S94" s="12"/>
      <c r="T94" s="12"/>
      <c r="U94" s="12"/>
      <c r="V94" s="12"/>
      <c r="W94" s="12"/>
    </row>
    <row r="95" ht="15" customHeight="1">
      <c r="A95" s="11"/>
      <c r="B95" s="12"/>
      <c r="S95" s="12"/>
      <c r="T95" s="12"/>
      <c r="U95" s="12"/>
      <c r="V95" s="12"/>
      <c r="W95" s="12"/>
    </row>
    <row r="96" ht="15" customHeight="1">
      <c r="A96" s="11"/>
      <c r="B96" s="12"/>
      <c r="S96" s="12"/>
      <c r="T96" s="12"/>
      <c r="U96" s="12"/>
      <c r="V96" s="12"/>
      <c r="W96" s="12"/>
    </row>
    <row r="97" ht="15" customHeight="1">
      <c r="A97" s="11"/>
      <c r="B97" s="12"/>
      <c r="S97" s="12"/>
      <c r="T97" s="12"/>
      <c r="U97" s="12"/>
      <c r="V97" s="12"/>
      <c r="W97" s="12"/>
    </row>
    <row r="98" ht="15" customHeight="1">
      <c r="A98" s="11"/>
      <c r="B98" s="12"/>
      <c r="S98" s="12"/>
      <c r="T98" s="12"/>
      <c r="U98" s="12"/>
      <c r="V98" s="12"/>
      <c r="W98" s="12"/>
    </row>
    <row r="99" ht="15" customHeight="1">
      <c r="A99" s="11"/>
      <c r="B99" s="12"/>
      <c r="S99" s="12"/>
      <c r="T99" s="12"/>
      <c r="U99" s="12"/>
      <c r="V99" s="12"/>
      <c r="W99" s="12"/>
    </row>
    <row r="100" ht="15" customHeight="1">
      <c r="A100" s="11"/>
      <c r="B100" s="12"/>
      <c r="S100" s="12"/>
      <c r="T100" s="12"/>
      <c r="U100" s="12"/>
      <c r="V100" s="12"/>
      <c r="W100" s="12"/>
    </row>
    <row r="101" ht="15" customHeight="1">
      <c r="A101" s="11"/>
      <c r="B101" s="12"/>
      <c r="S101" s="12"/>
      <c r="T101" s="12"/>
      <c r="U101" s="12"/>
      <c r="V101" s="12"/>
      <c r="W101" s="12"/>
    </row>
    <row r="102" ht="15" customHeight="1">
      <c r="A102" s="11"/>
      <c r="B102" s="12"/>
      <c r="S102" s="12"/>
      <c r="T102" s="12"/>
      <c r="U102" s="12"/>
      <c r="V102" s="12"/>
      <c r="W102" s="12"/>
    </row>
    <row r="103" ht="15" customHeight="1">
      <c r="A103" s="11"/>
      <c r="B103" s="12"/>
      <c r="S103" s="12"/>
      <c r="T103" s="12"/>
      <c r="U103" s="12"/>
      <c r="V103" s="12"/>
      <c r="W103" s="12"/>
    </row>
    <row r="104" ht="15" customHeight="1">
      <c r="A104" s="11"/>
      <c r="B104" s="12"/>
      <c r="S104" s="12"/>
      <c r="T104" s="12"/>
      <c r="U104" s="12"/>
      <c r="V104" s="12"/>
      <c r="W104" s="12"/>
    </row>
    <row r="105" ht="15" customHeight="1">
      <c r="A105" s="11"/>
      <c r="B105" s="12"/>
      <c r="S105" s="12"/>
      <c r="T105" s="12"/>
      <c r="U105" s="12"/>
      <c r="V105" s="12"/>
      <c r="W105" s="12"/>
    </row>
    <row r="106" ht="15" customHeight="1">
      <c r="A106" s="11"/>
      <c r="B106" s="12"/>
      <c r="S106" s="12"/>
      <c r="T106" s="12"/>
      <c r="U106" s="12"/>
      <c r="V106" s="12"/>
      <c r="W106" s="12"/>
    </row>
    <row r="107" ht="15" customHeight="1">
      <c r="A107" s="11"/>
      <c r="B107" s="12"/>
      <c r="S107" s="12"/>
      <c r="T107" s="12"/>
      <c r="U107" s="12"/>
      <c r="V107" s="12"/>
      <c r="W107" s="12"/>
    </row>
    <row r="108" ht="15" customHeight="1">
      <c r="A108" s="11"/>
      <c r="B108" s="12"/>
      <c r="S108" s="12"/>
      <c r="T108" s="12"/>
      <c r="U108" s="12"/>
      <c r="V108" s="12"/>
      <c r="W108" s="12"/>
    </row>
    <row r="109" ht="15" customHeight="1">
      <c r="A109" s="11"/>
      <c r="B109" s="12"/>
      <c r="S109" s="12"/>
      <c r="T109" s="12"/>
      <c r="U109" s="12"/>
      <c r="V109" s="12"/>
      <c r="W109" s="12"/>
    </row>
    <row r="110" ht="15" customHeight="1">
      <c r="A110" s="11"/>
      <c r="B110" s="12"/>
      <c r="S110" s="12"/>
      <c r="T110" s="12"/>
      <c r="U110" s="12"/>
      <c r="V110" s="12"/>
      <c r="W110" s="12"/>
    </row>
    <row r="111" ht="15" customHeight="1">
      <c r="A111" s="11"/>
      <c r="B111" s="12"/>
      <c r="S111" s="12"/>
      <c r="T111" s="12"/>
      <c r="U111" s="12"/>
      <c r="V111" s="12"/>
      <c r="W111" s="12"/>
    </row>
    <row r="112" ht="15" customHeight="1">
      <c r="A112" s="11"/>
      <c r="B112" s="12"/>
      <c r="S112" s="12"/>
      <c r="T112" s="12"/>
      <c r="U112" s="12"/>
      <c r="V112" s="12"/>
      <c r="W112" s="12"/>
    </row>
    <row r="113" ht="15" customHeight="1">
      <c r="A113" s="11"/>
      <c r="B113" s="12"/>
      <c r="S113" s="12"/>
      <c r="T113" s="12"/>
      <c r="U113" s="12"/>
      <c r="V113" s="12"/>
      <c r="W113" s="12"/>
    </row>
    <row r="114" ht="15" customHeight="1">
      <c r="A114" s="11"/>
      <c r="B114" s="12"/>
      <c r="S114" s="12"/>
      <c r="T114" s="12"/>
      <c r="U114" s="12"/>
      <c r="V114" s="12"/>
      <c r="W114" s="12"/>
    </row>
    <row r="115" ht="15" customHeight="1">
      <c r="A115" s="11"/>
      <c r="B115" s="12"/>
      <c r="S115" s="12"/>
      <c r="T115" s="12"/>
      <c r="U115" s="12"/>
      <c r="V115" s="12"/>
      <c r="W115" s="12"/>
    </row>
    <row r="116" ht="15" customHeight="1">
      <c r="A116" s="11"/>
      <c r="B116" s="12"/>
      <c r="S116" s="12"/>
      <c r="T116" s="12"/>
      <c r="U116" s="12"/>
      <c r="V116" s="12"/>
      <c r="W116" s="12"/>
    </row>
    <row r="117" ht="15" customHeight="1">
      <c r="A117" s="11"/>
      <c r="B117" s="12"/>
      <c r="S117" s="12"/>
      <c r="T117" s="12"/>
      <c r="U117" s="12"/>
      <c r="V117" s="12"/>
      <c r="W117" s="12"/>
    </row>
    <row r="118" ht="15" customHeight="1">
      <c r="A118" s="11"/>
      <c r="B118" s="12"/>
      <c r="S118" s="12"/>
      <c r="T118" s="12"/>
      <c r="U118" s="12"/>
      <c r="V118" s="12"/>
      <c r="W118" s="12"/>
    </row>
    <row r="119" ht="15" customHeight="1">
      <c r="A119" s="11"/>
      <c r="B119" s="12"/>
      <c r="S119" s="12"/>
      <c r="T119" s="12"/>
      <c r="U119" s="12"/>
      <c r="V119" s="12"/>
      <c r="W119" s="12"/>
    </row>
    <row r="120" ht="15" customHeight="1">
      <c r="A120" s="11"/>
      <c r="B120" s="12"/>
      <c r="S120" s="12"/>
      <c r="T120" s="12"/>
      <c r="U120" s="12"/>
      <c r="V120" s="12"/>
      <c r="W120" s="12"/>
    </row>
    <row r="121" ht="15" customHeight="1">
      <c r="A121" s="11"/>
      <c r="B121" s="12"/>
      <c r="S121" s="12"/>
      <c r="T121" s="12"/>
      <c r="U121" s="12"/>
      <c r="V121" s="12"/>
      <c r="W121" s="12"/>
    </row>
    <row r="122" ht="15" customHeight="1">
      <c r="A122" s="11"/>
      <c r="B122" s="12"/>
      <c r="S122" s="12"/>
      <c r="T122" s="12"/>
      <c r="U122" s="12"/>
      <c r="V122" s="12"/>
      <c r="W122" s="12"/>
    </row>
    <row r="123" ht="15" customHeight="1">
      <c r="A123" s="11"/>
      <c r="B123" s="12"/>
      <c r="S123" s="12"/>
      <c r="T123" s="12"/>
      <c r="U123" s="12"/>
      <c r="V123" s="12"/>
      <c r="W123" s="12"/>
    </row>
    <row r="124" ht="15" customHeight="1">
      <c r="A124" s="11"/>
      <c r="B124" s="12"/>
      <c r="S124" s="12"/>
      <c r="T124" s="12"/>
      <c r="U124" s="12"/>
      <c r="V124" s="12"/>
      <c r="W124" s="12"/>
    </row>
    <row r="125" ht="15" customHeight="1">
      <c r="A125" s="11"/>
      <c r="B125" s="12"/>
      <c r="S125" s="12"/>
      <c r="T125" s="12"/>
      <c r="U125" s="12"/>
      <c r="V125" s="12"/>
      <c r="W125" s="12"/>
    </row>
    <row r="126" ht="15" customHeight="1">
      <c r="A126" s="11"/>
      <c r="B126" s="12"/>
      <c r="S126" s="12"/>
      <c r="T126" s="12"/>
      <c r="U126" s="12"/>
      <c r="V126" s="12"/>
      <c r="W126" s="12"/>
    </row>
    <row r="127" ht="15" customHeight="1">
      <c r="A127" s="11"/>
      <c r="B127" s="12"/>
      <c r="S127" s="12"/>
      <c r="T127" s="12"/>
      <c r="U127" s="12"/>
      <c r="V127" s="12"/>
      <c r="W127" s="12"/>
    </row>
    <row r="128" ht="15" customHeight="1">
      <c r="A128" s="11"/>
      <c r="B128" s="12"/>
      <c r="S128" s="12"/>
      <c r="T128" s="12"/>
      <c r="U128" s="12"/>
      <c r="V128" s="12"/>
      <c r="W128" s="12"/>
    </row>
    <row r="129" ht="15" customHeight="1">
      <c r="A129" s="11"/>
      <c r="B129" s="12"/>
      <c r="S129" s="12"/>
      <c r="T129" s="12"/>
      <c r="U129" s="12"/>
      <c r="V129" s="12"/>
      <c r="W129" s="12"/>
    </row>
    <row r="130" ht="15" customHeight="1">
      <c r="A130" s="11"/>
      <c r="B130" s="12"/>
      <c r="S130" s="12"/>
      <c r="T130" s="12"/>
      <c r="U130" s="12"/>
      <c r="V130" s="12"/>
      <c r="W130" s="12"/>
    </row>
    <row r="131" ht="15" customHeight="1">
      <c r="A131" s="11"/>
      <c r="B131" s="12"/>
      <c r="S131" s="12"/>
      <c r="T131" s="12"/>
      <c r="U131" s="12"/>
      <c r="V131" s="12"/>
      <c r="W131" s="12"/>
    </row>
    <row r="132" ht="15" customHeight="1">
      <c r="A132" s="11"/>
      <c r="B132" s="12"/>
      <c r="S132" s="12"/>
      <c r="T132" s="12"/>
      <c r="U132" s="12"/>
      <c r="V132" s="12"/>
      <c r="W132" s="12"/>
    </row>
    <row r="133" ht="15" customHeight="1">
      <c r="A133" s="11"/>
      <c r="B133" s="12"/>
      <c r="S133" s="12"/>
      <c r="T133" s="12"/>
      <c r="U133" s="12"/>
      <c r="V133" s="12"/>
      <c r="W133" s="12"/>
    </row>
    <row r="134" ht="15" customHeight="1">
      <c r="A134" s="11"/>
      <c r="B134" s="12"/>
      <c r="S134" s="12"/>
      <c r="T134" s="12"/>
      <c r="U134" s="12"/>
      <c r="V134" s="12"/>
      <c r="W134" s="12"/>
    </row>
    <row r="135" ht="15" customHeight="1">
      <c r="A135" s="11"/>
      <c r="B135" s="12"/>
      <c r="S135" s="12"/>
      <c r="T135" s="12"/>
      <c r="U135" s="12"/>
      <c r="V135" s="12"/>
      <c r="W135" s="12"/>
    </row>
    <row r="136" ht="15" customHeight="1">
      <c r="A136" s="11"/>
      <c r="B136" s="12"/>
      <c r="S136" s="12"/>
      <c r="T136" s="12"/>
      <c r="U136" s="12"/>
      <c r="V136" s="12"/>
      <c r="W136" s="12"/>
    </row>
    <row r="137" ht="15" customHeight="1">
      <c r="A137" s="11"/>
      <c r="B137" s="12"/>
      <c r="S137" s="12"/>
      <c r="T137" s="12"/>
      <c r="U137" s="12"/>
      <c r="V137" s="12"/>
      <c r="W137" s="12"/>
    </row>
    <row r="138" ht="15" customHeight="1">
      <c r="A138" s="11"/>
      <c r="B138" s="12"/>
      <c r="S138" s="12"/>
      <c r="T138" s="12"/>
      <c r="U138" s="12"/>
      <c r="V138" s="12"/>
      <c r="W138" s="12"/>
    </row>
    <row r="139" ht="15" customHeight="1">
      <c r="A139" s="11"/>
      <c r="B139" s="12"/>
      <c r="S139" s="12"/>
      <c r="T139" s="12"/>
      <c r="U139" s="12"/>
      <c r="V139" s="12"/>
      <c r="W139" s="12"/>
    </row>
    <row r="140" ht="15" customHeight="1">
      <c r="A140" s="11"/>
      <c r="B140" s="12"/>
      <c r="S140" s="12"/>
      <c r="T140" s="12"/>
      <c r="U140" s="12"/>
      <c r="V140" s="12"/>
      <c r="W140" s="12"/>
    </row>
    <row r="141" ht="15" customHeight="1">
      <c r="A141" s="11"/>
      <c r="B141" s="12"/>
      <c r="S141" s="12"/>
      <c r="T141" s="12"/>
      <c r="U141" s="12"/>
      <c r="V141" s="12"/>
      <c r="W141" s="12"/>
    </row>
    <row r="142" ht="15" customHeight="1">
      <c r="A142" s="11"/>
      <c r="B142" s="12"/>
      <c r="S142" s="12"/>
      <c r="T142" s="12"/>
      <c r="U142" s="12"/>
      <c r="V142" s="12"/>
      <c r="W142" s="12"/>
    </row>
    <row r="143" ht="15" customHeight="1">
      <c r="A143" s="11"/>
      <c r="B143" s="12"/>
      <c r="S143" s="12"/>
      <c r="T143" s="12"/>
      <c r="U143" s="12"/>
      <c r="V143" s="12"/>
      <c r="W143" s="12"/>
    </row>
    <row r="144" ht="15" customHeight="1">
      <c r="A144" s="11"/>
      <c r="B144" s="12"/>
      <c r="S144" s="12"/>
      <c r="T144" s="12"/>
      <c r="U144" s="12"/>
      <c r="V144" s="12"/>
      <c r="W144" s="12"/>
    </row>
    <row r="145" ht="15" customHeight="1">
      <c r="A145" s="11"/>
      <c r="B145" s="12"/>
      <c r="S145" s="12"/>
      <c r="T145" s="12"/>
      <c r="U145" s="12"/>
      <c r="V145" s="12"/>
      <c r="W145" s="12"/>
    </row>
    <row r="146" ht="15" customHeight="1">
      <c r="A146" s="11"/>
      <c r="B146" s="12"/>
      <c r="S146" s="12"/>
      <c r="T146" s="12"/>
      <c r="U146" s="12"/>
      <c r="V146" s="12"/>
      <c r="W146" s="12"/>
    </row>
    <row r="147" ht="15" customHeight="1">
      <c r="A147" s="11"/>
      <c r="B147" s="12"/>
      <c r="S147" s="12"/>
      <c r="T147" s="12"/>
      <c r="U147" s="12"/>
      <c r="V147" s="12"/>
      <c r="W147" s="12"/>
    </row>
    <row r="148" ht="15" customHeight="1">
      <c r="A148" s="11"/>
      <c r="B148" s="12"/>
      <c r="S148" s="12"/>
      <c r="T148" s="12"/>
      <c r="U148" s="12"/>
      <c r="V148" s="12"/>
      <c r="W148" s="12"/>
    </row>
    <row r="149" ht="15" customHeight="1">
      <c r="A149" s="11"/>
      <c r="B149" s="12"/>
      <c r="S149" s="12"/>
      <c r="T149" s="12"/>
      <c r="U149" s="12"/>
      <c r="V149" s="12"/>
      <c r="W149" s="12"/>
    </row>
    <row r="150" ht="15" customHeight="1">
      <c r="A150" s="11"/>
      <c r="B150" s="12"/>
      <c r="S150" s="12"/>
      <c r="T150" s="12"/>
      <c r="U150" s="12"/>
      <c r="V150" s="12"/>
      <c r="W150" s="12"/>
    </row>
    <row r="151" ht="15" customHeight="1">
      <c r="A151" s="11"/>
      <c r="B151" s="12"/>
      <c r="S151" s="12"/>
      <c r="T151" s="12"/>
      <c r="U151" s="12"/>
      <c r="V151" s="12"/>
      <c r="W151" s="12"/>
    </row>
    <row r="152" ht="15" customHeight="1">
      <c r="A152" s="11"/>
      <c r="B152" s="12"/>
      <c r="S152" s="12"/>
      <c r="T152" s="12"/>
      <c r="U152" s="12"/>
      <c r="V152" s="12"/>
      <c r="W152" s="12"/>
    </row>
    <row r="153" ht="15" customHeight="1">
      <c r="A153" s="11"/>
      <c r="B153" s="12"/>
      <c r="S153" s="12"/>
      <c r="T153" s="12"/>
      <c r="U153" s="12"/>
      <c r="V153" s="12"/>
      <c r="W153" s="12"/>
    </row>
    <row r="154" ht="15" customHeight="1">
      <c r="A154" s="11"/>
      <c r="B154" s="12"/>
      <c r="S154" s="12"/>
      <c r="T154" s="12"/>
      <c r="U154" s="12"/>
      <c r="V154" s="12"/>
      <c r="W154" s="12"/>
    </row>
    <row r="155" ht="15" customHeight="1">
      <c r="A155" s="11"/>
      <c r="B155" s="12"/>
      <c r="S155" s="12"/>
      <c r="T155" s="12"/>
      <c r="U155" s="12"/>
      <c r="V155" s="12"/>
      <c r="W155" s="12"/>
    </row>
    <row r="156" ht="15" customHeight="1">
      <c r="A156" s="11"/>
      <c r="B156" s="12"/>
      <c r="S156" s="12"/>
      <c r="T156" s="12"/>
      <c r="U156" s="12"/>
      <c r="V156" s="12"/>
      <c r="W156" s="12"/>
    </row>
    <row r="157" ht="15" customHeight="1">
      <c r="A157" s="11"/>
      <c r="B157" s="12"/>
      <c r="S157" s="12"/>
      <c r="T157" s="12"/>
      <c r="U157" s="12"/>
      <c r="V157" s="12"/>
      <c r="W157" s="12"/>
    </row>
    <row r="158" ht="15" customHeight="1">
      <c r="A158" s="11"/>
      <c r="B158" s="12"/>
      <c r="S158" s="12"/>
      <c r="T158" s="12"/>
      <c r="U158" s="12"/>
      <c r="V158" s="12"/>
      <c r="W158" s="12"/>
    </row>
    <row r="159" ht="15" customHeight="1">
      <c r="A159" s="11"/>
      <c r="B159" s="12"/>
      <c r="S159" s="12"/>
      <c r="T159" s="12"/>
      <c r="U159" s="12"/>
      <c r="V159" s="12"/>
      <c r="W159" s="12"/>
    </row>
    <row r="160" ht="15" customHeight="1">
      <c r="A160" s="11"/>
      <c r="B160" s="12"/>
      <c r="S160" s="12"/>
      <c r="T160" s="12"/>
      <c r="U160" s="12"/>
      <c r="V160" s="12"/>
      <c r="W160" s="12"/>
    </row>
    <row r="161" ht="15" customHeight="1">
      <c r="A161" s="11"/>
      <c r="B161" s="12"/>
      <c r="S161" s="12"/>
      <c r="T161" s="12"/>
      <c r="U161" s="12"/>
      <c r="V161" s="12"/>
      <c r="W161" s="12"/>
    </row>
    <row r="162" ht="15" customHeight="1">
      <c r="A162" s="11"/>
      <c r="B162" s="12"/>
      <c r="S162" s="12"/>
      <c r="T162" s="12"/>
      <c r="U162" s="12"/>
      <c r="V162" s="12"/>
      <c r="W162" s="12"/>
    </row>
    <row r="163" ht="15" customHeight="1">
      <c r="A163" s="11"/>
      <c r="B163" s="12"/>
      <c r="S163" s="12"/>
      <c r="T163" s="12"/>
      <c r="U163" s="12"/>
      <c r="V163" s="12"/>
      <c r="W163" s="12"/>
    </row>
    <row r="164" ht="15" customHeight="1">
      <c r="A164" s="11"/>
      <c r="B164" s="12"/>
      <c r="S164" s="12"/>
      <c r="T164" s="12"/>
      <c r="U164" s="12"/>
      <c r="V164" s="12"/>
      <c r="W164" s="12"/>
    </row>
    <row r="165" ht="15" customHeight="1">
      <c r="A165" s="11"/>
      <c r="B165" s="12"/>
      <c r="S165" s="12"/>
      <c r="T165" s="12"/>
      <c r="U165" s="12"/>
      <c r="V165" s="12"/>
      <c r="W165" s="12"/>
    </row>
    <row r="166" ht="15" customHeight="1">
      <c r="A166" s="11"/>
      <c r="B166" s="12"/>
      <c r="S166" s="12"/>
      <c r="T166" s="12"/>
      <c r="U166" s="12"/>
      <c r="V166" s="12"/>
      <c r="W166" s="12"/>
    </row>
    <row r="167" ht="15" customHeight="1">
      <c r="A167" s="11"/>
      <c r="B167" s="12"/>
      <c r="S167" s="12"/>
      <c r="T167" s="12"/>
      <c r="U167" s="12"/>
      <c r="V167" s="12"/>
      <c r="W167" s="12"/>
    </row>
    <row r="168" ht="15" customHeight="1">
      <c r="A168" s="11"/>
      <c r="B168" s="12"/>
      <c r="S168" s="12"/>
      <c r="T168" s="12"/>
      <c r="U168" s="12"/>
      <c r="V168" s="12"/>
      <c r="W168" s="12"/>
    </row>
    <row r="169" ht="15" customHeight="1">
      <c r="A169" s="11"/>
      <c r="B169" s="12"/>
      <c r="S169" s="12"/>
      <c r="T169" s="12"/>
      <c r="U169" s="12"/>
      <c r="V169" s="12"/>
      <c r="W169" s="12"/>
    </row>
    <row r="170" ht="15" customHeight="1">
      <c r="A170" s="11"/>
      <c r="B170" s="12"/>
      <c r="S170" s="12"/>
      <c r="T170" s="12"/>
      <c r="U170" s="12"/>
      <c r="V170" s="12"/>
      <c r="W170" s="12"/>
    </row>
    <row r="171" ht="15" customHeight="1">
      <c r="A171" s="11"/>
      <c r="B171" s="12"/>
      <c r="S171" s="12"/>
      <c r="T171" s="12"/>
      <c r="U171" s="12"/>
      <c r="V171" s="12"/>
      <c r="W171" s="12"/>
    </row>
    <row r="172" ht="15" customHeight="1">
      <c r="A172" s="11"/>
      <c r="B172" s="12"/>
      <c r="S172" s="12"/>
      <c r="T172" s="12"/>
      <c r="U172" s="12"/>
      <c r="V172" s="12"/>
      <c r="W172" s="12"/>
    </row>
    <row r="173" ht="15" customHeight="1">
      <c r="A173" s="11"/>
      <c r="B173" s="12"/>
      <c r="S173" s="12"/>
      <c r="T173" s="12"/>
      <c r="U173" s="12"/>
      <c r="V173" s="12"/>
      <c r="W173" s="12"/>
    </row>
    <row r="174" ht="15" customHeight="1">
      <c r="A174" s="11"/>
      <c r="B174" s="12"/>
      <c r="S174" s="12"/>
      <c r="T174" s="12"/>
      <c r="U174" s="12"/>
      <c r="V174" s="12"/>
      <c r="W174" s="12"/>
    </row>
    <row r="175" ht="15" customHeight="1">
      <c r="A175" s="11"/>
      <c r="B175" s="12"/>
      <c r="S175" s="12"/>
      <c r="T175" s="12"/>
      <c r="U175" s="12"/>
      <c r="V175" s="12"/>
      <c r="W175" s="12"/>
    </row>
    <row r="176" ht="15" customHeight="1">
      <c r="A176" s="11"/>
      <c r="B176" s="12"/>
      <c r="S176" s="12"/>
      <c r="T176" s="12"/>
      <c r="U176" s="12"/>
      <c r="V176" s="12"/>
      <c r="W176" s="12"/>
    </row>
    <row r="177" ht="15" customHeight="1">
      <c r="A177" s="11"/>
      <c r="B177" s="12"/>
      <c r="S177" s="12"/>
      <c r="T177" s="12"/>
      <c r="U177" s="12"/>
      <c r="V177" s="12"/>
      <c r="W177" s="12"/>
    </row>
    <row r="178" ht="15" customHeight="1">
      <c r="A178" s="11"/>
      <c r="B178" s="12"/>
      <c r="S178" s="12"/>
      <c r="T178" s="12"/>
      <c r="U178" s="12"/>
      <c r="V178" s="12"/>
      <c r="W178" s="12"/>
    </row>
    <row r="179" ht="15" customHeight="1">
      <c r="A179" s="11"/>
      <c r="B179" s="12"/>
      <c r="S179" s="12"/>
      <c r="T179" s="12"/>
      <c r="U179" s="12"/>
      <c r="V179" s="12"/>
      <c r="W179" s="12"/>
    </row>
    <row r="180" ht="15" customHeight="1">
      <c r="A180" s="11"/>
      <c r="B180" s="12"/>
      <c r="S180" s="12"/>
      <c r="T180" s="12"/>
      <c r="U180" s="12"/>
      <c r="V180" s="12"/>
      <c r="W180" s="12"/>
    </row>
    <row r="181" ht="15" customHeight="1">
      <c r="A181" s="11"/>
      <c r="B181" s="12"/>
      <c r="S181" s="12"/>
      <c r="T181" s="12"/>
      <c r="U181" s="12"/>
      <c r="V181" s="12"/>
      <c r="W181" s="12"/>
    </row>
    <row r="182" ht="15" customHeight="1">
      <c r="A182" s="11"/>
      <c r="B182" s="12"/>
      <c r="S182" s="12"/>
      <c r="T182" s="12"/>
      <c r="U182" s="12"/>
      <c r="V182" s="12"/>
      <c r="W182" s="12"/>
    </row>
    <row r="183" ht="15" customHeight="1">
      <c r="A183" s="11"/>
      <c r="B183" s="12"/>
      <c r="S183" s="12"/>
      <c r="T183" s="12"/>
      <c r="U183" s="12"/>
      <c r="V183" s="12"/>
      <c r="W183" s="12"/>
    </row>
    <row r="184" ht="15" customHeight="1">
      <c r="A184" s="11"/>
      <c r="B184" s="12"/>
      <c r="S184" s="12"/>
      <c r="T184" s="12"/>
      <c r="U184" s="12"/>
      <c r="V184" s="12"/>
      <c r="W184" s="12"/>
    </row>
    <row r="185" ht="15" customHeight="1">
      <c r="A185" s="11"/>
      <c r="B185" s="12"/>
      <c r="S185" s="12"/>
      <c r="T185" s="12"/>
      <c r="U185" s="12"/>
      <c r="V185" s="12"/>
      <c r="W185" s="12"/>
    </row>
    <row r="186" ht="15" customHeight="1">
      <c r="A186" s="11"/>
      <c r="B186" s="12"/>
      <c r="S186" s="12"/>
      <c r="T186" s="12"/>
      <c r="U186" s="12"/>
      <c r="V186" s="12"/>
      <c r="W186" s="12"/>
    </row>
    <row r="187" ht="15" customHeight="1">
      <c r="A187" s="11"/>
      <c r="B187" s="12"/>
      <c r="S187" s="12"/>
      <c r="T187" s="12"/>
      <c r="U187" s="12"/>
      <c r="V187" s="12"/>
      <c r="W187" s="12"/>
    </row>
    <row r="188" ht="15" customHeight="1">
      <c r="A188" s="11"/>
      <c r="B188" s="12"/>
      <c r="S188" s="12"/>
      <c r="T188" s="12"/>
      <c r="U188" s="12"/>
      <c r="V188" s="12"/>
      <c r="W188" s="12"/>
    </row>
    <row r="189" ht="15" customHeight="1">
      <c r="A189" s="11"/>
      <c r="B189" s="12"/>
      <c r="S189" s="12"/>
      <c r="T189" s="12"/>
      <c r="U189" s="12"/>
      <c r="V189" s="12"/>
      <c r="W189" s="12"/>
    </row>
    <row r="190" ht="15" customHeight="1">
      <c r="A190" s="11"/>
      <c r="B190" s="12"/>
      <c r="S190" s="12"/>
      <c r="T190" s="12"/>
      <c r="U190" s="12"/>
      <c r="V190" s="12"/>
      <c r="W190" s="12"/>
    </row>
    <row r="191" ht="15" customHeight="1">
      <c r="A191" s="11"/>
      <c r="B191" s="12"/>
      <c r="S191" s="12"/>
      <c r="T191" s="12"/>
      <c r="U191" s="12"/>
      <c r="V191" s="12"/>
      <c r="W191" s="12"/>
    </row>
    <row r="192" ht="15" customHeight="1">
      <c r="A192" s="11"/>
      <c r="B192" s="12"/>
      <c r="S192" s="12"/>
      <c r="T192" s="12"/>
      <c r="U192" s="12"/>
      <c r="V192" s="12"/>
      <c r="W192" s="12"/>
    </row>
    <row r="193" ht="15" customHeight="1">
      <c r="A193" s="11"/>
      <c r="B193" s="12"/>
      <c r="S193" s="12"/>
      <c r="T193" s="12"/>
      <c r="U193" s="12"/>
      <c r="V193" s="12"/>
      <c r="W193" s="12"/>
    </row>
    <row r="194" ht="15" customHeight="1">
      <c r="A194" s="11"/>
      <c r="B194" s="12"/>
      <c r="S194" s="12"/>
      <c r="T194" s="12"/>
      <c r="U194" s="12"/>
      <c r="V194" s="12"/>
      <c r="W194" s="12"/>
    </row>
    <row r="195" ht="15" customHeight="1">
      <c r="A195" s="11"/>
      <c r="B195" s="12"/>
      <c r="S195" s="12"/>
      <c r="T195" s="12"/>
      <c r="U195" s="12"/>
      <c r="V195" s="12"/>
      <c r="W195" s="12"/>
    </row>
    <row r="196" ht="15" customHeight="1">
      <c r="A196" s="11"/>
      <c r="B196" s="12"/>
      <c r="S196" s="12"/>
      <c r="T196" s="12"/>
      <c r="U196" s="12"/>
      <c r="V196" s="12"/>
      <c r="W196" s="12"/>
    </row>
    <row r="197" ht="15" customHeight="1">
      <c r="A197" s="11"/>
      <c r="B197" s="12"/>
      <c r="S197" s="12"/>
      <c r="T197" s="12"/>
      <c r="U197" s="12"/>
      <c r="V197" s="12"/>
      <c r="W197" s="12"/>
    </row>
    <row r="198" ht="15" customHeight="1">
      <c r="A198" s="11"/>
      <c r="B198" s="12"/>
      <c r="S198" s="12"/>
      <c r="T198" s="12"/>
      <c r="U198" s="12"/>
      <c r="V198" s="12"/>
      <c r="W198" s="12"/>
    </row>
    <row r="199" ht="15" customHeight="1">
      <c r="A199" s="11"/>
      <c r="B199" s="12"/>
      <c r="S199" s="12"/>
      <c r="T199" s="12"/>
      <c r="U199" s="12"/>
      <c r="V199" s="12"/>
      <c r="W199" s="12"/>
    </row>
    <row r="200" ht="15" customHeight="1">
      <c r="A200" s="11"/>
      <c r="B200" s="12"/>
      <c r="S200" s="12"/>
      <c r="T200" s="12"/>
      <c r="U200" s="12"/>
      <c r="V200" s="12"/>
      <c r="W200" s="1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9" defaultRowHeight="15" customHeight="0" zeroHeight="0" thickTop="0" thickBottom="0"/>
  <cols>
    <col min="1" max="1" width="22.35" customWidth="1"/>
    <col min="2" max="23" width="9.78" customWidth="1"/>
  </cols>
  <sheetData>
    <row r="1" ht="15" customHeight="1">
      <c r="A1" s="13" t="s">
        <v>108</v>
      </c>
      <c r="B1" s="14" t="s">
        <v>109</v>
      </c>
      <c r="C1" s="15" t="s">
        <v>110</v>
      </c>
      <c r="D1" s="15" t="s">
        <v>111</v>
      </c>
      <c r="E1" s="15" t="s">
        <v>112</v>
      </c>
      <c r="F1" s="15" t="s">
        <v>113</v>
      </c>
      <c r="G1" s="15" t="s">
        <v>114</v>
      </c>
      <c r="H1" s="15" t="s">
        <v>115</v>
      </c>
      <c r="I1" s="15" t="s">
        <v>116</v>
      </c>
      <c r="J1" s="15" t="s">
        <v>117</v>
      </c>
      <c r="K1" s="15" t="s">
        <v>118</v>
      </c>
      <c r="L1" s="15" t="s">
        <v>119</v>
      </c>
      <c r="M1" s="15" t="s">
        <v>120</v>
      </c>
      <c r="N1" s="15" t="s">
        <v>121</v>
      </c>
      <c r="O1" s="15" t="s">
        <v>122</v>
      </c>
      <c r="P1" s="15" t="s">
        <v>123</v>
      </c>
      <c r="Q1" s="15" t="s">
        <v>124</v>
      </c>
      <c r="R1" s="15" t="s">
        <v>125</v>
      </c>
      <c r="S1" s="15"/>
      <c r="T1" s="15"/>
      <c r="U1" s="15"/>
      <c r="V1" s="15"/>
      <c r="W1" s="15"/>
    </row>
    <row r="2" ht="15" customHeight="1">
      <c r="A2" s="16" t="s">
        <v>126</v>
      </c>
      <c r="B2" s="17" t="n">
        <v>171.73</v>
      </c>
      <c r="C2" s="18" t="n">
        <v>371.2</v>
      </c>
      <c r="D2" s="18" t="n">
        <v>138.76</v>
      </c>
      <c r="E2" s="18" t="n">
        <v>130.38</v>
      </c>
      <c r="F2" s="18" t="n">
        <v>45.58</v>
      </c>
      <c r="G2" s="18" t="n">
        <v>63.01</v>
      </c>
      <c r="H2" s="18" t="n">
        <v>28.14</v>
      </c>
      <c r="I2" s="18" t="n">
        <v>46.17</v>
      </c>
      <c r="J2" s="18" t="n">
        <v>23.59</v>
      </c>
      <c r="K2" s="18" t="n">
        <v>44.91</v>
      </c>
      <c r="L2" s="18" t="n">
        <v>17.73</v>
      </c>
      <c r="M2" s="18" t="n">
        <v>25.13</v>
      </c>
      <c r="N2" s="18" t="n">
        <v>8.18</v>
      </c>
      <c r="O2" s="18" t="n">
        <v>16.83</v>
      </c>
      <c r="P2" s="18" t="n">
        <v>5.43</v>
      </c>
      <c r="Q2" s="18" t="n">
        <v>5.15</v>
      </c>
      <c r="R2" s="18" t="n">
        <v>1.58</v>
      </c>
      <c r="S2" s="18"/>
      <c r="T2" s="18"/>
      <c r="U2" s="18"/>
      <c r="V2" s="18"/>
      <c r="W2" s="18"/>
    </row>
    <row r="3" ht="15" customHeight="1">
      <c r="A3" s="16" t="s">
        <v>127</v>
      </c>
      <c r="B3" s="17" t="n">
        <v>171.73</v>
      </c>
      <c r="C3" s="18" t="n">
        <v>371.2</v>
      </c>
      <c r="D3" s="18" t="n">
        <v>138.76</v>
      </c>
      <c r="E3" s="18" t="n">
        <v>130.38</v>
      </c>
      <c r="F3" s="18" t="n">
        <v>45.58</v>
      </c>
      <c r="G3" s="18" t="n">
        <v>63.01</v>
      </c>
      <c r="H3" s="18" t="n">
        <v>28.14</v>
      </c>
      <c r="I3" s="18" t="n">
        <v>46.17</v>
      </c>
      <c r="J3" s="18" t="n">
        <v>23.59</v>
      </c>
      <c r="K3" s="18" t="n">
        <v>44.91</v>
      </c>
      <c r="L3" s="18" t="n">
        <v>17.73</v>
      </c>
      <c r="M3" s="18" t="n">
        <v>25.13</v>
      </c>
      <c r="N3" s="18" t="n">
        <v>8.18</v>
      </c>
      <c r="O3" s="18" t="n">
        <v>16.83</v>
      </c>
      <c r="P3" s="18" t="n">
        <v>5.43</v>
      </c>
      <c r="Q3" s="18" t="n">
        <v>5.15</v>
      </c>
      <c r="R3" s="18" t="n">
        <v>1.58</v>
      </c>
      <c r="S3" s="18"/>
      <c r="T3" s="18"/>
      <c r="U3" s="18"/>
      <c r="V3" s="18"/>
      <c r="W3" s="18"/>
    </row>
    <row r="4" ht="15" customHeight="1">
      <c r="A4" s="16" t="s">
        <v>128</v>
      </c>
      <c r="B4" s="17" t="n">
        <v>52.07</v>
      </c>
      <c r="C4" s="18" t="n">
        <v>103.55</v>
      </c>
      <c r="D4" s="18" t="n">
        <v>41.15</v>
      </c>
      <c r="E4" s="18" t="n">
        <v>43.3</v>
      </c>
      <c r="F4" s="18" t="n">
        <v>16.39</v>
      </c>
      <c r="G4" s="18" t="n">
        <v>24.37</v>
      </c>
      <c r="H4" s="18" t="n">
        <v>11.15</v>
      </c>
      <c r="I4" s="18" t="n">
        <v>19.63</v>
      </c>
      <c r="J4" s="18" t="n">
        <v>9.88</v>
      </c>
      <c r="K4" s="18" t="n">
        <v>17.32</v>
      </c>
      <c r="L4" s="18" t="n">
        <v>6.56</v>
      </c>
      <c r="M4" s="18" t="n">
        <v>9.19</v>
      </c>
      <c r="N4" s="18" t="n">
        <v>2.84</v>
      </c>
      <c r="O4" s="18" t="n">
        <v>5.93</v>
      </c>
      <c r="P4" s="18" t="n">
        <v>2.13</v>
      </c>
      <c r="Q4" s="18" t="n">
        <v>2.16</v>
      </c>
      <c r="R4" s="18" t="n">
        <v>0.83</v>
      </c>
      <c r="S4" s="18"/>
      <c r="T4" s="18"/>
      <c r="U4" s="18"/>
      <c r="V4" s="18"/>
      <c r="W4" s="18"/>
    </row>
    <row r="5" ht="15" customHeight="1">
      <c r="A5" s="16" t="s">
        <v>129</v>
      </c>
      <c r="B5" s="17" t="n">
        <v>119.66</v>
      </c>
      <c r="C5" s="18" t="n">
        <v>267.65</v>
      </c>
      <c r="D5" s="18" t="n">
        <v>97.61</v>
      </c>
      <c r="E5" s="18" t="n">
        <v>87.08</v>
      </c>
      <c r="F5" s="18" t="n">
        <v>29.19</v>
      </c>
      <c r="G5" s="18" t="n">
        <v>38.64</v>
      </c>
      <c r="H5" s="18" t="n">
        <v>16.98</v>
      </c>
      <c r="I5" s="18" t="n">
        <v>26.55</v>
      </c>
      <c r="J5" s="18" t="n">
        <v>13.7</v>
      </c>
      <c r="K5" s="18" t="n">
        <v>27.59</v>
      </c>
      <c r="L5" s="18" t="n">
        <v>11.17</v>
      </c>
      <c r="M5" s="18" t="n">
        <v>15.94</v>
      </c>
      <c r="N5" s="18" t="n">
        <v>5.33</v>
      </c>
      <c r="O5" s="18" t="n">
        <v>10.9</v>
      </c>
      <c r="P5" s="18" t="n">
        <v>3.31</v>
      </c>
      <c r="Q5" s="18" t="n">
        <v>2.98</v>
      </c>
      <c r="R5" s="18" t="n">
        <v>0.75</v>
      </c>
      <c r="S5" s="18"/>
      <c r="T5" s="18"/>
      <c r="U5" s="18"/>
      <c r="V5" s="18"/>
      <c r="W5" s="18"/>
    </row>
    <row r="6" ht="15" customHeight="1">
      <c r="A6" s="19" t="s">
        <v>130</v>
      </c>
      <c r="B6" s="17" t="n">
        <v>0.6968</v>
      </c>
      <c r="C6" s="20" t="n">
        <v>0.721</v>
      </c>
      <c r="D6" s="20" t="n">
        <v>0.7034</v>
      </c>
      <c r="E6" s="20" t="n">
        <v>0.6679</v>
      </c>
      <c r="F6" s="20" t="n">
        <v>0.6405</v>
      </c>
      <c r="G6" s="20" t="n">
        <v>0.6132</v>
      </c>
      <c r="H6" s="20" t="n">
        <v>0.6036</v>
      </c>
      <c r="I6" s="20" t="n">
        <v>0.5749</v>
      </c>
      <c r="J6" s="20" t="n">
        <v>0.581</v>
      </c>
      <c r="K6" s="20" t="n">
        <v>0.6143</v>
      </c>
      <c r="L6" s="20" t="n">
        <v>0.6302</v>
      </c>
      <c r="M6" s="20" t="n">
        <v>0.6342</v>
      </c>
      <c r="N6" s="20" t="n">
        <v>0.6523</v>
      </c>
      <c r="O6" s="20" t="n">
        <v>0.6477</v>
      </c>
      <c r="P6" s="20" t="n">
        <v>0.6084</v>
      </c>
      <c r="Q6" s="20" t="n">
        <v>0.5792</v>
      </c>
      <c r="R6" s="20" t="n">
        <v>0.4761</v>
      </c>
      <c r="S6" s="20"/>
      <c r="T6" s="20"/>
      <c r="U6" s="20"/>
      <c r="V6" s="20"/>
      <c r="W6" s="20"/>
    </row>
    <row r="7" ht="15" customHeight="1">
      <c r="A7" s="16" t="s">
        <v>131</v>
      </c>
      <c r="B7" s="17" t="n">
        <v>39.31</v>
      </c>
      <c r="C7" s="18" t="n">
        <v>80.82</v>
      </c>
      <c r="D7" s="18" t="n">
        <v>31.93</v>
      </c>
      <c r="E7" s="18" t="n">
        <v>36.5</v>
      </c>
      <c r="F7" s="18" t="n">
        <v>13.53</v>
      </c>
      <c r="G7" s="18" t="n">
        <v>20.05</v>
      </c>
      <c r="H7" s="18" t="n">
        <v>8.78</v>
      </c>
      <c r="I7" s="18" t="n">
        <v>14.71</v>
      </c>
      <c r="J7" s="18" t="n">
        <v>6.93</v>
      </c>
      <c r="K7" s="18" t="n">
        <v>11.06</v>
      </c>
      <c r="L7" s="18" t="n">
        <v>4.2</v>
      </c>
      <c r="M7" s="18" t="n">
        <v>6.3</v>
      </c>
      <c r="N7" s="18" t="n">
        <v>2.23</v>
      </c>
      <c r="O7" s="18" t="n">
        <v>3.64</v>
      </c>
      <c r="P7" s="18" t="n">
        <v>1.19</v>
      </c>
      <c r="Q7" s="18" t="n">
        <v>1.26</v>
      </c>
      <c r="R7" s="18" t="n">
        <v>0.51</v>
      </c>
      <c r="S7" s="18"/>
      <c r="T7" s="18"/>
      <c r="U7" s="18"/>
      <c r="V7" s="18"/>
      <c r="W7" s="18"/>
    </row>
    <row r="8" ht="15" customHeight="1">
      <c r="A8" s="16" t="s">
        <v>132</v>
      </c>
      <c r="B8" s="17" t="n">
        <v>9.27</v>
      </c>
      <c r="C8" s="18" t="n">
        <v>17.7</v>
      </c>
      <c r="D8" s="18" t="n">
        <v>7.7</v>
      </c>
      <c r="E8" s="18" t="n">
        <v>9.47</v>
      </c>
      <c r="F8" s="18" t="n">
        <v>4.34</v>
      </c>
      <c r="G8" s="18" t="n">
        <v>7.07</v>
      </c>
      <c r="H8" s="18" t="n">
        <v>3.31</v>
      </c>
      <c r="I8" s="18" t="n">
        <v>6.86</v>
      </c>
      <c r="J8" s="18" t="n">
        <v>3.23</v>
      </c>
      <c r="K8" s="18" t="n">
        <v>5.58</v>
      </c>
      <c r="L8" s="18" t="n">
        <v>2.4</v>
      </c>
      <c r="M8" s="18" t="n">
        <v>2.8</v>
      </c>
      <c r="N8" s="18" t="n">
        <v>1.25</v>
      </c>
      <c r="O8" s="18" t="n">
        <v>1.42</v>
      </c>
      <c r="P8" s="18" t="n">
        <v>0.64</v>
      </c>
      <c r="Q8" s="18" t="n">
        <v>0.44</v>
      </c>
      <c r="R8" s="18" t="n">
        <v>0.21</v>
      </c>
      <c r="S8" s="18"/>
      <c r="T8" s="18"/>
      <c r="U8" s="18"/>
      <c r="V8" s="18"/>
      <c r="W8" s="18"/>
    </row>
    <row r="9" ht="15" customHeight="1">
      <c r="A9" s="16" t="s">
        <v>133</v>
      </c>
      <c r="B9" s="17" t="n">
        <v>0.11</v>
      </c>
      <c r="C9" s="18" t="n">
        <v>-0.76</v>
      </c>
      <c r="D9" s="18" t="n">
        <v>-0.66</v>
      </c>
      <c r="E9" s="18" t="n">
        <v>-1.63</v>
      </c>
      <c r="F9" s="18" t="n">
        <v>-0.84</v>
      </c>
      <c r="G9" s="18" t="n">
        <v>-1.52</v>
      </c>
      <c r="H9" s="18" t="n">
        <v>-0.63</v>
      </c>
      <c r="I9" s="18" t="n">
        <v>-0.29</v>
      </c>
      <c r="J9" s="18" t="n">
        <v>-0.07</v>
      </c>
      <c r="K9" s="18" t="n">
        <v>-0.07</v>
      </c>
      <c r="L9" s="18" t="n">
        <v>-0.06</v>
      </c>
      <c r="M9" s="18" t="n">
        <v>0.09</v>
      </c>
      <c r="N9" s="18" t="n">
        <v>0.04</v>
      </c>
      <c r="O9" s="18" t="n">
        <v>0.05</v>
      </c>
      <c r="P9" s="18" t="n">
        <v>0.02</v>
      </c>
      <c r="Q9" s="18" t="n">
        <v>0.02</v>
      </c>
      <c r="R9" s="18" t="n">
        <v>0.02</v>
      </c>
      <c r="S9" s="18"/>
      <c r="T9" s="18"/>
      <c r="U9" s="18"/>
      <c r="V9" s="18"/>
      <c r="W9" s="18"/>
    </row>
    <row r="10" ht="15" customHeight="1">
      <c r="A10" s="16" t="s">
        <v>134</v>
      </c>
      <c r="B10" s="17" t="n">
        <v>0.81</v>
      </c>
      <c r="C10" s="18" t="n">
        <v>0.82</v>
      </c>
      <c r="D10" s="18" t="n">
        <v>0.28</v>
      </c>
      <c r="E10" s="18" t="n">
        <v>0.49</v>
      </c>
      <c r="F10" s="18" t="n">
        <v>0.22</v>
      </c>
      <c r="G10" s="18" t="n">
        <v>0.32</v>
      </c>
      <c r="H10" s="18" t="n">
        <v>0.16</v>
      </c>
      <c r="I10" s="18" t="n">
        <v>0.39</v>
      </c>
      <c r="J10" s="18" t="n">
        <v>0.16</v>
      </c>
      <c r="K10" s="18" t="n">
        <v>0.21</v>
      </c>
      <c r="L10" s="18" t="n">
        <v>0.08</v>
      </c>
      <c r="M10" s="18" t="n">
        <v>0.11</v>
      </c>
      <c r="N10" s="18" t="n">
        <v>0.05</v>
      </c>
      <c r="O10" s="18" t="n">
        <v>0.06</v>
      </c>
      <c r="P10" s="18" t="n">
        <v>0.02</v>
      </c>
      <c r="Q10" s="18" t="n">
        <v>0.02</v>
      </c>
      <c r="R10" s="18" t="n">
        <v>0.02</v>
      </c>
      <c r="S10" s="18"/>
      <c r="T10" s="18"/>
      <c r="U10" s="18"/>
      <c r="V10" s="18"/>
      <c r="W10" s="18"/>
    </row>
    <row r="11" ht="15" customHeight="1">
      <c r="A11" s="16" t="s">
        <v>135</v>
      </c>
      <c r="B11" s="17" t="n">
        <v>0.93</v>
      </c>
      <c r="C11" s="18" t="n">
        <v>1.59</v>
      </c>
      <c r="D11" s="18" t="n">
        <v>0.94</v>
      </c>
      <c r="E11" s="18" t="n">
        <v>2.12</v>
      </c>
      <c r="F11" s="18" t="n">
        <v>1.06</v>
      </c>
      <c r="G11" s="18" t="n">
        <v>1.84</v>
      </c>
      <c r="H11" s="18" t="n">
        <v>0.8</v>
      </c>
      <c r="I11" s="18" t="n">
        <v>0.68</v>
      </c>
      <c r="J11" s="18" t="n">
        <v>0.23</v>
      </c>
      <c r="K11" s="18" t="n">
        <v>0.29</v>
      </c>
      <c r="L11" s="18" t="n">
        <v>0.14</v>
      </c>
      <c r="M11" s="18" t="n">
        <v>0.02</v>
      </c>
      <c r="N11" s="18" t="n">
        <v>0.01</v>
      </c>
      <c r="O11" s="18" t="n">
        <v>0</v>
      </c>
      <c r="P11" s="18" t="n">
        <v>0</v>
      </c>
      <c r="Q11" s="18" t="n">
        <v>0</v>
      </c>
      <c r="R11" s="18" t="n">
        <v>0</v>
      </c>
      <c r="S11" s="18"/>
      <c r="T11" s="18"/>
      <c r="U11" s="18"/>
      <c r="V11" s="18"/>
      <c r="W11" s="18"/>
    </row>
    <row r="12" ht="15" customHeight="1">
      <c r="A12" s="19" t="s">
        <v>136</v>
      </c>
      <c r="B12" s="17" t="n">
        <v>0.2289</v>
      </c>
      <c r="C12" s="20" t="n">
        <v>0.2177</v>
      </c>
      <c r="D12" s="20" t="n">
        <v>0.2301</v>
      </c>
      <c r="E12" s="20" t="n">
        <v>0.28</v>
      </c>
      <c r="F12" s="20" t="n">
        <v>0.2969</v>
      </c>
      <c r="G12" s="20" t="n">
        <v>0.3182</v>
      </c>
      <c r="H12" s="20" t="n">
        <v>0.3121</v>
      </c>
      <c r="I12" s="20" t="n">
        <v>0.3185</v>
      </c>
      <c r="J12" s="20" t="n">
        <v>0.2939</v>
      </c>
      <c r="K12" s="20" t="n">
        <v>0.2463</v>
      </c>
      <c r="L12" s="20" t="n">
        <v>0.2368</v>
      </c>
      <c r="M12" s="20" t="n">
        <v>0.2507</v>
      </c>
      <c r="N12" s="20" t="n">
        <v>0.2727</v>
      </c>
      <c r="O12" s="20" t="n">
        <v>0.2161</v>
      </c>
      <c r="P12" s="20" t="n">
        <v>0.2185</v>
      </c>
      <c r="Q12" s="20" t="n">
        <v>0.2444</v>
      </c>
      <c r="R12" s="20" t="n">
        <v>0.3229</v>
      </c>
      <c r="S12" s="20"/>
      <c r="T12" s="20"/>
      <c r="U12" s="20"/>
      <c r="V12" s="20"/>
      <c r="W12" s="20"/>
    </row>
    <row r="13" ht="15" customHeight="1">
      <c r="A13" s="19" t="s">
        <v>137</v>
      </c>
      <c r="B13" s="17" t="n">
        <v>0.054</v>
      </c>
      <c r="C13" s="20" t="n">
        <v>0.0477</v>
      </c>
      <c r="D13" s="20" t="n">
        <v>0.0555</v>
      </c>
      <c r="E13" s="20" t="n">
        <v>0.0726</v>
      </c>
      <c r="F13" s="20" t="n">
        <v>0.0953</v>
      </c>
      <c r="G13" s="20" t="n">
        <v>0.1123</v>
      </c>
      <c r="H13" s="20" t="n">
        <v>0.1177</v>
      </c>
      <c r="I13" s="20" t="n">
        <v>0.1486</v>
      </c>
      <c r="J13" s="20" t="n">
        <v>0.1368</v>
      </c>
      <c r="K13" s="20" t="n">
        <v>0.1241</v>
      </c>
      <c r="L13" s="20" t="n">
        <v>0.1352</v>
      </c>
      <c r="M13" s="20" t="n">
        <v>0.1114</v>
      </c>
      <c r="N13" s="20" t="n">
        <v>0.1533</v>
      </c>
      <c r="O13" s="20" t="n">
        <v>0.0846</v>
      </c>
      <c r="P13" s="20" t="n">
        <v>0.118</v>
      </c>
      <c r="Q13" s="20" t="n">
        <v>0.0847</v>
      </c>
      <c r="R13" s="20" t="n">
        <v>0.1322</v>
      </c>
      <c r="S13" s="20"/>
      <c r="T13" s="20"/>
      <c r="U13" s="20"/>
      <c r="V13" s="20"/>
      <c r="W13" s="20"/>
    </row>
    <row r="14" ht="15" customHeight="1">
      <c r="A14" s="19" t="s">
        <v>138</v>
      </c>
      <c r="B14" s="17" t="n">
        <v>0.2829</v>
      </c>
      <c r="C14" s="20" t="n">
        <v>0.2654</v>
      </c>
      <c r="D14" s="20" t="n">
        <v>0.2856</v>
      </c>
      <c r="E14" s="20" t="n">
        <v>0.3526</v>
      </c>
      <c r="F14" s="20" t="n">
        <v>0.3922</v>
      </c>
      <c r="G14" s="20" t="n">
        <v>0.4304</v>
      </c>
      <c r="H14" s="20" t="n">
        <v>0.4299</v>
      </c>
      <c r="I14" s="20" t="n">
        <v>0.4672</v>
      </c>
      <c r="J14" s="20" t="n">
        <v>0.4307</v>
      </c>
      <c r="K14" s="20" t="n">
        <v>0.3705</v>
      </c>
      <c r="L14" s="20" t="n">
        <v>0.372</v>
      </c>
      <c r="M14" s="20" t="n">
        <v>0.3621</v>
      </c>
      <c r="N14" s="20" t="n">
        <v>0.4261</v>
      </c>
      <c r="O14" s="20" t="n">
        <v>0.3007</v>
      </c>
      <c r="P14" s="20" t="n">
        <v>0.3365</v>
      </c>
      <c r="Q14" s="20" t="n">
        <v>0.3291</v>
      </c>
      <c r="R14" s="20" t="n">
        <v>0.4551</v>
      </c>
      <c r="S14" s="20"/>
      <c r="T14" s="20"/>
      <c r="U14" s="20"/>
      <c r="V14" s="20"/>
      <c r="W14" s="20"/>
    </row>
    <row r="15" ht="15" customHeight="1">
      <c r="A15" s="19" t="s">
        <v>139</v>
      </c>
      <c r="B15" s="17" t="n">
        <v>0.0007</v>
      </c>
      <c r="C15" s="20" t="n">
        <v>-0.0021</v>
      </c>
      <c r="D15" s="20" t="n">
        <v>-0.0047</v>
      </c>
      <c r="E15" s="20" t="n">
        <v>-0.0125</v>
      </c>
      <c r="F15" s="20" t="n">
        <v>-0.0184</v>
      </c>
      <c r="G15" s="20" t="n">
        <v>-0.0241</v>
      </c>
      <c r="H15" s="20" t="n">
        <v>-0.0225</v>
      </c>
      <c r="I15" s="20" t="n">
        <v>-0.0063</v>
      </c>
      <c r="J15" s="20" t="n">
        <v>-0.003</v>
      </c>
      <c r="K15" s="20" t="n">
        <v>-0.0016</v>
      </c>
      <c r="L15" s="20" t="n">
        <v>-0.0032</v>
      </c>
      <c r="M15" s="20" t="n">
        <v>0.0036</v>
      </c>
      <c r="N15" s="20" t="n">
        <v>0.0048</v>
      </c>
      <c r="O15" s="20" t="n">
        <v>0.0032</v>
      </c>
      <c r="P15" s="20" t="n">
        <v>0.0035</v>
      </c>
      <c r="Q15" s="20" t="n">
        <v>0.0045</v>
      </c>
      <c r="R15" s="20" t="n">
        <v>0.0111</v>
      </c>
      <c r="S15" s="20"/>
      <c r="T15" s="20"/>
      <c r="U15" s="20"/>
      <c r="V15" s="20"/>
      <c r="W15" s="20"/>
    </row>
    <row r="16" ht="15" customHeight="1">
      <c r="A16" s="19" t="s">
        <v>140</v>
      </c>
      <c r="B16" s="17" t="n">
        <v>0.2835</v>
      </c>
      <c r="C16" s="20" t="n">
        <v>0.2634</v>
      </c>
      <c r="D16" s="20" t="n">
        <v>0.2809</v>
      </c>
      <c r="E16" s="20" t="n">
        <v>0.3401</v>
      </c>
      <c r="F16" s="20" t="n">
        <v>0.3738</v>
      </c>
      <c r="G16" s="20" t="n">
        <v>0.4063</v>
      </c>
      <c r="H16" s="20" t="n">
        <v>0.4073</v>
      </c>
      <c r="I16" s="20" t="n">
        <v>0.4609</v>
      </c>
      <c r="J16" s="20" t="n">
        <v>0.4277</v>
      </c>
      <c r="K16" s="20" t="n">
        <v>0.3688</v>
      </c>
      <c r="L16" s="20" t="n">
        <v>0.3688</v>
      </c>
      <c r="M16" s="20" t="n">
        <v>0.3656</v>
      </c>
      <c r="N16" s="20" t="n">
        <v>0.4309</v>
      </c>
      <c r="O16" s="20" t="n">
        <v>0.3039</v>
      </c>
      <c r="P16" s="20" t="n">
        <v>0.3401</v>
      </c>
      <c r="Q16" s="20" t="n">
        <v>0.3336</v>
      </c>
      <c r="R16" s="20" t="n">
        <v>0.4662</v>
      </c>
      <c r="S16" s="20"/>
      <c r="T16" s="20"/>
      <c r="U16" s="20"/>
      <c r="V16" s="20"/>
      <c r="W16" s="20"/>
    </row>
    <row r="17" ht="15" customHeight="1">
      <c r="A17" s="16" t="s">
        <v>141</v>
      </c>
      <c r="B17" s="17" t="n">
        <v>0.31</v>
      </c>
      <c r="C17" s="18" t="n">
        <v>0.7</v>
      </c>
      <c r="D17" s="18" t="n">
        <v>0.48</v>
      </c>
      <c r="E17" s="18" t="n">
        <v>0.48</v>
      </c>
      <c r="F17" s="18" t="n">
        <v>0.18</v>
      </c>
      <c r="G17" s="18" t="n">
        <v>0.33</v>
      </c>
      <c r="H17" s="18" t="n">
        <v>0.17</v>
      </c>
      <c r="I17" s="18" t="n">
        <v>0.27</v>
      </c>
      <c r="J17" s="18" t="n">
        <v>0.05</v>
      </c>
      <c r="K17" s="18" t="n">
        <v>0.14</v>
      </c>
      <c r="L17" s="18" t="n">
        <v>0.04</v>
      </c>
      <c r="M17" s="18" t="n">
        <v>0.04</v>
      </c>
      <c r="N17" s="18" t="n">
        <v>-0.01</v>
      </c>
      <c r="O17" s="18" t="n">
        <v>0.05</v>
      </c>
      <c r="P17" s="18" t="n">
        <v>0.02</v>
      </c>
      <c r="Q17" s="18" t="n">
        <v>0.01</v>
      </c>
      <c r="R17" s="18" t="n">
        <v>0</v>
      </c>
      <c r="S17" s="18"/>
      <c r="T17" s="18"/>
      <c r="U17" s="18"/>
      <c r="V17" s="18"/>
      <c r="W17" s="18"/>
    </row>
    <row r="18" ht="15" customHeight="1">
      <c r="A18" s="16" t="s">
        <v>142</v>
      </c>
      <c r="B18" s="17" t="n">
        <v>0.37</v>
      </c>
      <c r="C18" s="18" t="n">
        <v>0</v>
      </c>
      <c r="D18" s="18" t="n">
        <v>0</v>
      </c>
      <c r="E18" s="18" t="n">
        <v>0</v>
      </c>
      <c r="F18" s="18" t="n">
        <v>0</v>
      </c>
      <c r="G18" s="18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-0.06</v>
      </c>
      <c r="N18" s="18" t="n">
        <v>-0.06</v>
      </c>
      <c r="O18" s="18" t="n">
        <v>0</v>
      </c>
      <c r="P18" s="18" t="n">
        <v>0</v>
      </c>
      <c r="Q18" s="18" t="n">
        <v>0</v>
      </c>
      <c r="R18" s="18" t="n">
        <v>0</v>
      </c>
      <c r="S18" s="18"/>
      <c r="T18" s="18"/>
      <c r="U18" s="18"/>
      <c r="V18" s="18"/>
      <c r="W18" s="18"/>
    </row>
    <row r="19" ht="15" customHeight="1">
      <c r="A19" s="16" t="s">
        <v>143</v>
      </c>
      <c r="B19" s="17" t="n">
        <v>0.03</v>
      </c>
      <c r="C19" s="18" t="n">
        <v>0.12</v>
      </c>
      <c r="D19" s="18" t="n">
        <v>0.01</v>
      </c>
      <c r="E19" s="18" t="n">
        <v>0.03</v>
      </c>
      <c r="F19" s="18" t="n">
        <v>0.03</v>
      </c>
      <c r="G19" s="18" t="n">
        <v>0.01</v>
      </c>
      <c r="H19" s="18" t="n">
        <v>0</v>
      </c>
      <c r="I19" s="18" t="n">
        <v>0.04</v>
      </c>
      <c r="J19" s="18" t="n">
        <v>0</v>
      </c>
      <c r="K19" s="18" t="n">
        <v>0.01</v>
      </c>
      <c r="L19" s="18" t="n">
        <v>0.03</v>
      </c>
      <c r="M19" s="18" t="n">
        <v>0</v>
      </c>
      <c r="N19" s="18" t="n">
        <v>0</v>
      </c>
      <c r="O19" s="18" t="n">
        <v>0</v>
      </c>
      <c r="P19" s="18" t="n">
        <v>0</v>
      </c>
      <c r="Q19" s="18" t="n">
        <v>0</v>
      </c>
      <c r="R19" s="18" t="n">
        <v>0</v>
      </c>
      <c r="S19" s="18"/>
      <c r="T19" s="18"/>
      <c r="U19" s="18"/>
      <c r="V19" s="18"/>
      <c r="W19" s="18"/>
    </row>
    <row r="20" ht="15" customHeight="1">
      <c r="A20" s="16" t="s">
        <v>144</v>
      </c>
      <c r="B20" s="17" t="n">
        <v>3.03</v>
      </c>
      <c r="C20" s="18" t="n">
        <v>1.5</v>
      </c>
      <c r="D20" s="18" t="n">
        <v>2.46</v>
      </c>
      <c r="E20" s="18" t="n">
        <v>0.84</v>
      </c>
      <c r="F20" s="18" t="n">
        <v>0.32</v>
      </c>
      <c r="G20" s="18" t="n">
        <v>0.79</v>
      </c>
      <c r="H20" s="18" t="n">
        <v>0.49</v>
      </c>
      <c r="I20" s="18" t="n">
        <v>0.9</v>
      </c>
      <c r="J20" s="18" t="n">
        <v>0.91</v>
      </c>
      <c r="K20" s="18" t="n">
        <v>0.56</v>
      </c>
      <c r="L20" s="18" t="n">
        <v>0.32</v>
      </c>
      <c r="M20" s="18" t="n">
        <v>0.45</v>
      </c>
      <c r="N20" s="18" t="n">
        <v>0.22</v>
      </c>
      <c r="O20" s="18" t="n">
        <v>0.18</v>
      </c>
      <c r="P20" s="18" t="n">
        <v>0.04</v>
      </c>
      <c r="Q20" s="18" t="n">
        <v>0.05</v>
      </c>
      <c r="R20" s="18" t="n">
        <v>0.01</v>
      </c>
      <c r="S20" s="18"/>
      <c r="T20" s="18"/>
      <c r="U20" s="18"/>
      <c r="V20" s="18"/>
      <c r="W20" s="18"/>
    </row>
    <row r="21" ht="15" customHeight="1">
      <c r="A21" s="16" t="s">
        <v>145</v>
      </c>
      <c r="B21" s="17" t="n">
        <v>0</v>
      </c>
      <c r="C21" s="18" t="n">
        <v>1.6</v>
      </c>
      <c r="D21" s="18" t="n">
        <v>0</v>
      </c>
      <c r="E21" s="18" t="n">
        <v>0.37</v>
      </c>
      <c r="F21" s="18" t="n">
        <v>0.34</v>
      </c>
      <c r="G21" s="18" t="n">
        <v>0</v>
      </c>
      <c r="H21" s="18" t="n">
        <v>0</v>
      </c>
      <c r="I21" s="18" t="n">
        <v>0</v>
      </c>
      <c r="J21" s="18" t="n">
        <v>0</v>
      </c>
      <c r="K21" s="18" t="n">
        <v>0</v>
      </c>
      <c r="L21" s="18" t="n">
        <v>0</v>
      </c>
      <c r="M21" s="18" t="n">
        <v>0.11</v>
      </c>
      <c r="N21" s="18" t="n">
        <v>0</v>
      </c>
      <c r="O21" s="18" t="n">
        <v>0</v>
      </c>
      <c r="P21" s="18" t="n">
        <v>0</v>
      </c>
      <c r="Q21" s="18" t="n">
        <v>0</v>
      </c>
      <c r="R21" s="18" t="n">
        <v>0</v>
      </c>
      <c r="S21" s="18"/>
      <c r="T21" s="18"/>
      <c r="U21" s="18"/>
      <c r="V21" s="18"/>
      <c r="W21" s="18"/>
    </row>
    <row r="22" ht="15" customHeight="1">
      <c r="A22" s="16" t="s">
        <v>146</v>
      </c>
      <c r="B22" s="17" t="n">
        <v>67.67</v>
      </c>
      <c r="C22" s="18" t="n">
        <v>170.37</v>
      </c>
      <c r="D22" s="18" t="n">
        <v>61.57</v>
      </c>
      <c r="E22" s="18" t="n">
        <v>43.66</v>
      </c>
      <c r="F22" s="18" t="n">
        <v>12.28</v>
      </c>
      <c r="G22" s="18" t="n">
        <v>14.16</v>
      </c>
      <c r="H22" s="18" t="n">
        <v>6.19</v>
      </c>
      <c r="I22" s="18" t="n">
        <v>6.4</v>
      </c>
      <c r="J22" s="18" t="n">
        <v>4.58</v>
      </c>
      <c r="K22" s="18" t="n">
        <v>11.71</v>
      </c>
      <c r="L22" s="18" t="n">
        <v>4.97</v>
      </c>
      <c r="M22" s="18" t="n">
        <v>7.07</v>
      </c>
      <c r="N22" s="18" t="n">
        <v>1.97</v>
      </c>
      <c r="O22" s="18" t="n">
        <v>5.98</v>
      </c>
      <c r="P22" s="18" t="n">
        <v>1.51</v>
      </c>
      <c r="Q22" s="18" t="n">
        <v>1.32</v>
      </c>
      <c r="R22" s="18" t="n">
        <v>0.02</v>
      </c>
      <c r="S22" s="18"/>
      <c r="T22" s="18"/>
      <c r="U22" s="18"/>
      <c r="V22" s="18"/>
      <c r="W22" s="18"/>
    </row>
    <row r="23" ht="15" customHeight="1">
      <c r="A23" s="16" t="s">
        <v>147</v>
      </c>
      <c r="B23" s="17" t="n">
        <v>16.67</v>
      </c>
      <c r="C23" s="18" t="n">
        <v>40.25</v>
      </c>
      <c r="D23" s="18" t="n">
        <v>14.75</v>
      </c>
      <c r="E23" s="18" t="n">
        <v>10.57</v>
      </c>
      <c r="F23" s="18" t="n">
        <v>2.64</v>
      </c>
      <c r="G23" s="18" t="n">
        <v>3.27</v>
      </c>
      <c r="H23" s="18" t="n">
        <v>1.41</v>
      </c>
      <c r="I23" s="18" t="n">
        <v>1.64</v>
      </c>
      <c r="J23" s="18" t="n">
        <v>1.25</v>
      </c>
      <c r="K23" s="18" t="n">
        <v>3.17</v>
      </c>
      <c r="L23" s="18" t="n">
        <v>1.38</v>
      </c>
      <c r="M23" s="18" t="n">
        <v>1.84</v>
      </c>
      <c r="N23" s="18" t="n">
        <v>0.56</v>
      </c>
      <c r="O23" s="18" t="n">
        <v>1.47</v>
      </c>
      <c r="P23" s="18" t="n">
        <v>0.37</v>
      </c>
      <c r="Q23" s="18" t="n">
        <v>0.33</v>
      </c>
      <c r="R23" s="18" t="n">
        <v>0.01</v>
      </c>
      <c r="S23" s="18"/>
      <c r="T23" s="18"/>
      <c r="U23" s="18"/>
      <c r="V23" s="18"/>
      <c r="W23" s="18"/>
    </row>
    <row r="24" ht="15" customHeight="1">
      <c r="A24" s="19" t="s">
        <v>148</v>
      </c>
      <c r="B24" s="17" t="n">
        <v>0.2463</v>
      </c>
      <c r="C24" s="20" t="n">
        <v>0.2362</v>
      </c>
      <c r="D24" s="20" t="n">
        <v>0.2396</v>
      </c>
      <c r="E24" s="20" t="n">
        <v>0.2422</v>
      </c>
      <c r="F24" s="20" t="n">
        <v>0.2151</v>
      </c>
      <c r="G24" s="20" t="n">
        <v>0.231</v>
      </c>
      <c r="H24" s="20" t="n">
        <v>0.2284</v>
      </c>
      <c r="I24" s="20" t="n">
        <v>0.256</v>
      </c>
      <c r="J24" s="20" t="n">
        <v>0.2729</v>
      </c>
      <c r="K24" s="20" t="n">
        <v>0.2703</v>
      </c>
      <c r="L24" s="20" t="n">
        <v>0.2774</v>
      </c>
      <c r="M24" s="20" t="n">
        <v>0.2602</v>
      </c>
      <c r="N24" s="20" t="n">
        <v>0.2824</v>
      </c>
      <c r="O24" s="20" t="n">
        <v>0.2461</v>
      </c>
      <c r="P24" s="20" t="n">
        <v>0.2478</v>
      </c>
      <c r="Q24" s="20" t="n">
        <v>0.2475</v>
      </c>
      <c r="R24" s="20" t="n">
        <v>0.3097</v>
      </c>
      <c r="S24" s="20"/>
      <c r="T24" s="20"/>
      <c r="U24" s="20"/>
      <c r="V24" s="20"/>
      <c r="W24" s="20"/>
    </row>
    <row r="25" ht="15" customHeight="1">
      <c r="A25" s="16" t="s">
        <v>149</v>
      </c>
      <c r="B25" s="17" t="n">
        <v>51</v>
      </c>
      <c r="C25" s="18" t="n">
        <v>130.12</v>
      </c>
      <c r="D25" s="18" t="n">
        <v>46.82</v>
      </c>
      <c r="E25" s="18" t="n">
        <v>33.08</v>
      </c>
      <c r="F25" s="18" t="n">
        <v>9.64</v>
      </c>
      <c r="G25" s="18" t="n">
        <v>10.89</v>
      </c>
      <c r="H25" s="18" t="n">
        <v>4.77</v>
      </c>
      <c r="I25" s="18" t="n">
        <v>4.76</v>
      </c>
      <c r="J25" s="18" t="n">
        <v>3.33</v>
      </c>
      <c r="K25" s="18" t="n">
        <v>8.55</v>
      </c>
      <c r="L25" s="18" t="n">
        <v>3.59</v>
      </c>
      <c r="M25" s="18" t="n">
        <v>5.23</v>
      </c>
      <c r="N25" s="18" t="n">
        <v>1.41</v>
      </c>
      <c r="O25" s="18" t="n">
        <v>4.51</v>
      </c>
      <c r="P25" s="18" t="n">
        <v>1.14</v>
      </c>
      <c r="Q25" s="18" t="n">
        <v>1</v>
      </c>
      <c r="R25" s="18" t="n">
        <v>0.02</v>
      </c>
      <c r="S25" s="18"/>
      <c r="T25" s="18"/>
      <c r="U25" s="18"/>
      <c r="V25" s="18"/>
      <c r="W25" s="18"/>
    </row>
    <row r="26" ht="15" customHeight="1">
      <c r="A26" s="19" t="s">
        <v>150</v>
      </c>
      <c r="B26" s="17" t="n">
        <v>0.297</v>
      </c>
      <c r="C26" s="20" t="n">
        <v>0.3505</v>
      </c>
      <c r="D26" s="20" t="n">
        <v>0.3374</v>
      </c>
      <c r="E26" s="20" t="n">
        <v>0.2538</v>
      </c>
      <c r="F26" s="20" t="n">
        <v>0.2115</v>
      </c>
      <c r="G26" s="20" t="n">
        <v>0.1728</v>
      </c>
      <c r="H26" s="20" t="n">
        <v>0.1696</v>
      </c>
      <c r="I26" s="20" t="n">
        <v>0.103</v>
      </c>
      <c r="J26" s="20" t="n">
        <v>0.1411</v>
      </c>
      <c r="K26" s="20" t="n">
        <v>0.1903</v>
      </c>
      <c r="L26" s="20" t="n">
        <v>0.2024</v>
      </c>
      <c r="M26" s="20" t="n">
        <v>0.2082</v>
      </c>
      <c r="N26" s="20" t="n">
        <v>0.1728</v>
      </c>
      <c r="O26" s="20" t="n">
        <v>0.268</v>
      </c>
      <c r="P26" s="20" t="n">
        <v>0.2091</v>
      </c>
      <c r="Q26" s="20" t="n">
        <v>0.1934</v>
      </c>
      <c r="R26" s="20" t="n">
        <v>0.0099</v>
      </c>
      <c r="S26" s="20"/>
      <c r="T26" s="20"/>
      <c r="U26" s="20"/>
      <c r="V26" s="20"/>
      <c r="W26" s="20"/>
    </row>
    <row r="27" ht="15" customHeight="1">
      <c r="A27" s="16" t="s">
        <v>151</v>
      </c>
      <c r="B27" s="17" t="n">
        <v>50.38</v>
      </c>
      <c r="C27" s="18" t="n">
        <v>127.76</v>
      </c>
      <c r="D27" s="18" t="n">
        <v>45.74</v>
      </c>
      <c r="E27" s="18" t="n">
        <v>31.25</v>
      </c>
      <c r="F27" s="18" t="n">
        <v>9.21</v>
      </c>
      <c r="G27" s="18" t="n">
        <v>10.82</v>
      </c>
      <c r="H27" s="18" t="n">
        <v>4.77</v>
      </c>
      <c r="I27" s="18" t="n">
        <v>4.76</v>
      </c>
      <c r="J27" s="18" t="n">
        <v>3.33</v>
      </c>
      <c r="K27" s="18" t="n">
        <v>8.54</v>
      </c>
      <c r="L27" s="18" t="n">
        <v>3.59</v>
      </c>
      <c r="M27" s="18" t="n">
        <v>5.24</v>
      </c>
      <c r="N27" s="18" t="n">
        <v>1.41</v>
      </c>
      <c r="O27" s="18" t="n">
        <v>4.51</v>
      </c>
      <c r="P27" s="18" t="n">
        <v>1.14</v>
      </c>
      <c r="Q27" s="18" t="n">
        <v>1</v>
      </c>
      <c r="R27" s="18" t="n">
        <v>0.02</v>
      </c>
      <c r="S27" s="18"/>
      <c r="T27" s="18"/>
      <c r="U27" s="18"/>
      <c r="V27" s="18"/>
      <c r="W27" s="18"/>
    </row>
    <row r="28" ht="15" customHeight="1">
      <c r="A28" s="16" t="s">
        <v>152</v>
      </c>
      <c r="B28" s="17" t="n">
        <v>50.38</v>
      </c>
      <c r="C28" s="18" t="n">
        <v>127.76</v>
      </c>
      <c r="D28" s="18" t="n">
        <v>45.74</v>
      </c>
      <c r="E28" s="18" t="n">
        <v>31.25</v>
      </c>
      <c r="F28" s="18" t="n">
        <v>9.21</v>
      </c>
      <c r="G28" s="18" t="n">
        <v>10.82</v>
      </c>
      <c r="H28" s="18" t="n">
        <v>4.77</v>
      </c>
      <c r="I28" s="18" t="n">
        <v>4.76</v>
      </c>
      <c r="J28" s="18" t="n">
        <v>3.33</v>
      </c>
      <c r="K28" s="18" t="n">
        <v>8.54</v>
      </c>
      <c r="L28" s="18" t="n">
        <v>3.59</v>
      </c>
      <c r="M28" s="18" t="n">
        <v>5.24</v>
      </c>
      <c r="N28" s="18" t="n">
        <v>1.41</v>
      </c>
      <c r="O28" s="18" t="n">
        <v>4.51</v>
      </c>
      <c r="P28" s="18" t="n">
        <v>1.14</v>
      </c>
      <c r="Q28" s="18" t="n">
        <v>1</v>
      </c>
      <c r="R28" s="18" t="n">
        <v>0.02</v>
      </c>
      <c r="S28" s="18"/>
      <c r="T28" s="18"/>
      <c r="U28" s="18"/>
      <c r="V28" s="18"/>
      <c r="W28" s="18"/>
    </row>
    <row r="29" ht="15" customHeight="1">
      <c r="A29" s="16" t="s">
        <v>153</v>
      </c>
      <c r="B29" s="17" t="n">
        <v>0.62</v>
      </c>
      <c r="C29" s="18" t="n">
        <v>2.36</v>
      </c>
      <c r="D29" s="18" t="n">
        <v>1.07</v>
      </c>
      <c r="E29" s="18" t="n">
        <v>1.83</v>
      </c>
      <c r="F29" s="18" t="n">
        <v>0.43</v>
      </c>
      <c r="G29" s="18" t="n">
        <v>0.06</v>
      </c>
      <c r="H29" s="18" t="n">
        <v>0.01</v>
      </c>
      <c r="I29" s="18" t="n">
        <v>0</v>
      </c>
      <c r="J29" s="18" t="n">
        <v>0</v>
      </c>
      <c r="K29" s="18" t="n">
        <v>0</v>
      </c>
      <c r="L29" s="18" t="n">
        <v>0</v>
      </c>
      <c r="M29" s="18" t="n">
        <v>0</v>
      </c>
      <c r="N29" s="18" t="n">
        <v>0</v>
      </c>
      <c r="O29" s="18" t="n">
        <v>0</v>
      </c>
      <c r="P29" s="18" t="n">
        <v>0</v>
      </c>
      <c r="Q29" s="18" t="n">
        <v>0</v>
      </c>
      <c r="R29" s="18" t="n">
        <v>0</v>
      </c>
      <c r="S29" s="18"/>
      <c r="T29" s="18"/>
      <c r="U29" s="18"/>
      <c r="V29" s="18"/>
      <c r="W29" s="18"/>
    </row>
    <row r="30" ht="15" customHeight="1">
      <c r="A30" s="16" t="s">
        <v>154</v>
      </c>
      <c r="B30" s="17" t="n">
        <v>51.56</v>
      </c>
      <c r="C30" s="18" t="n">
        <v>130.84</v>
      </c>
      <c r="D30" s="18" t="n">
        <v>47.1</v>
      </c>
      <c r="E30" s="18" t="n">
        <v>34.03</v>
      </c>
      <c r="F30" s="18" t="n">
        <v>10.18</v>
      </c>
      <c r="G30" s="18" t="n">
        <v>11.91</v>
      </c>
      <c r="H30" s="18" t="n">
        <v>5.35</v>
      </c>
      <c r="I30" s="18" t="n">
        <v>5.74</v>
      </c>
      <c r="J30" s="18" t="n">
        <v>3.76</v>
      </c>
      <c r="K30" s="18" t="n">
        <v>10.02</v>
      </c>
      <c r="L30" s="18" t="n">
        <v>4.35</v>
      </c>
      <c r="M30" s="18" t="n">
        <v>5.91</v>
      </c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ht="15" customHeight="1">
      <c r="A31" s="16" t="s">
        <v>155</v>
      </c>
      <c r="B31" s="17" t="n">
        <v>3.8</v>
      </c>
      <c r="C31" s="18" t="n">
        <v>0</v>
      </c>
      <c r="D31" s="18" t="n">
        <v>0</v>
      </c>
      <c r="E31" s="18" t="n">
        <v>0</v>
      </c>
      <c r="F31" s="18" t="n">
        <v>0.6949</v>
      </c>
      <c r="G31" s="18" t="n">
        <v>0.81</v>
      </c>
      <c r="H31" s="18" t="n">
        <v>0.3546</v>
      </c>
      <c r="I31" s="18" t="n">
        <v>0.35</v>
      </c>
      <c r="J31" s="18" t="n">
        <v>0.2418</v>
      </c>
      <c r="K31" s="18" t="n">
        <v>0.62</v>
      </c>
      <c r="L31" s="18" t="n">
        <v>0.2604</v>
      </c>
      <c r="M31" s="18" t="n">
        <v>0.44</v>
      </c>
      <c r="N31" s="18" t="n">
        <v>0</v>
      </c>
      <c r="O31" s="18" t="n">
        <v>0</v>
      </c>
      <c r="P31" s="18" t="n">
        <v>0.98</v>
      </c>
      <c r="Q31" s="18" t="n">
        <v>0.86</v>
      </c>
      <c r="R31" s="18" t="n">
        <v>0.01</v>
      </c>
      <c r="S31" s="18"/>
      <c r="T31" s="18"/>
      <c r="U31" s="18"/>
      <c r="V31" s="18"/>
      <c r="W31" s="18"/>
    </row>
    <row r="32" ht="15" customHeight="1">
      <c r="A32" s="16" t="s">
        <v>156</v>
      </c>
      <c r="B32" s="17" t="n">
        <v>3.79</v>
      </c>
      <c r="C32" s="18" t="n">
        <v>0</v>
      </c>
      <c r="D32" s="18" t="n">
        <v>0</v>
      </c>
      <c r="E32" s="18" t="n">
        <v>0</v>
      </c>
      <c r="F32" s="18" t="n">
        <v>0.6922</v>
      </c>
      <c r="G32" s="18" t="n">
        <v>0.81</v>
      </c>
      <c r="H32" s="18" t="n">
        <v>0.3542</v>
      </c>
      <c r="I32" s="18" t="n">
        <v>0.35</v>
      </c>
      <c r="J32" s="18" t="n">
        <v>0.2417</v>
      </c>
      <c r="K32" s="18" t="n">
        <v>0.62</v>
      </c>
      <c r="L32" s="18" t="n">
        <v>0.2602</v>
      </c>
      <c r="M32" s="18" t="n">
        <v>0.44</v>
      </c>
      <c r="N32" s="18" t="n">
        <v>0</v>
      </c>
      <c r="O32" s="18" t="n">
        <v>0</v>
      </c>
      <c r="P32" s="18" t="n">
        <v>0.98</v>
      </c>
      <c r="Q32" s="18" t="n">
        <v>0.86</v>
      </c>
      <c r="R32" s="18" t="n">
        <v>0.01</v>
      </c>
      <c r="S32" s="18"/>
      <c r="T32" s="18"/>
      <c r="U32" s="18"/>
      <c r="V32" s="18"/>
      <c r="W32" s="18"/>
    </row>
    <row r="33" ht="15" customHeight="1">
      <c r="A33" s="16" t="s">
        <v>157</v>
      </c>
      <c r="B33" s="17" t="n">
        <v>54.6</v>
      </c>
      <c r="C33" s="18" t="n">
        <v>128.32</v>
      </c>
      <c r="D33" s="18" t="n">
        <v>46.58</v>
      </c>
      <c r="E33" s="18" t="n">
        <v>34.6</v>
      </c>
      <c r="F33" s="18" t="n">
        <v>10.7</v>
      </c>
      <c r="G33" s="18" t="n">
        <v>11.64</v>
      </c>
      <c r="H33" s="18" t="n">
        <v>6.47</v>
      </c>
      <c r="I33" s="18" t="n">
        <v>8.87</v>
      </c>
      <c r="J33" s="18" t="n">
        <v>5.76</v>
      </c>
      <c r="K33" s="18" t="n">
        <v>7.39</v>
      </c>
      <c r="L33" s="18" t="n">
        <v>3.04</v>
      </c>
      <c r="M33" s="18" t="n">
        <v>4.85</v>
      </c>
      <c r="N33" s="18" t="n">
        <v>1.26</v>
      </c>
      <c r="O33" s="18" t="n">
        <v>4.52</v>
      </c>
      <c r="P33" s="18" t="n">
        <v>1.14</v>
      </c>
      <c r="Q33" s="18" t="n">
        <v>1</v>
      </c>
      <c r="R33" s="18" t="n">
        <v>0.02</v>
      </c>
      <c r="S33" s="18"/>
      <c r="T33" s="18"/>
      <c r="U33" s="18"/>
      <c r="V33" s="18"/>
      <c r="W33" s="18"/>
    </row>
    <row r="34" ht="15" customHeight="1">
      <c r="A34" s="16" t="s">
        <v>158</v>
      </c>
      <c r="B34" s="17" t="n">
        <v>54.21</v>
      </c>
      <c r="C34" s="18" t="n">
        <v>125.9</v>
      </c>
      <c r="D34" s="18" t="n">
        <v>45.45</v>
      </c>
      <c r="E34" s="18" t="n">
        <v>32.7</v>
      </c>
      <c r="F34" s="18" t="n">
        <v>10.27</v>
      </c>
      <c r="G34" s="18" t="n">
        <v>11.57</v>
      </c>
      <c r="H34" s="18" t="n">
        <v>6.46</v>
      </c>
      <c r="I34" s="18" t="n">
        <v>8.87</v>
      </c>
      <c r="J34" s="18" t="n">
        <v>5.76</v>
      </c>
      <c r="K34" s="18" t="n">
        <v>7.39</v>
      </c>
      <c r="L34" s="18" t="n">
        <v>3.04</v>
      </c>
      <c r="M34" s="18" t="n">
        <v>4.85</v>
      </c>
      <c r="N34" s="18" t="n">
        <v>1.26</v>
      </c>
      <c r="O34" s="18" t="n">
        <v>4.52</v>
      </c>
      <c r="P34" s="18" t="n">
        <v>1.14</v>
      </c>
      <c r="Q34" s="18" t="n">
        <v>1</v>
      </c>
      <c r="R34" s="18" t="n">
        <v>0.02</v>
      </c>
      <c r="S34" s="18"/>
      <c r="T34" s="18"/>
      <c r="U34" s="18"/>
      <c r="V34" s="18"/>
      <c r="W34" s="18"/>
    </row>
    <row r="35" ht="15" customHeight="1">
      <c r="A35" s="16" t="s">
        <v>159</v>
      </c>
      <c r="B35" s="17" t="n">
        <v>54.21</v>
      </c>
      <c r="C35" s="18" t="n">
        <v>125.9</v>
      </c>
      <c r="D35" s="18" t="n">
        <v>45.45</v>
      </c>
      <c r="E35" s="18" t="n">
        <v>32.7</v>
      </c>
      <c r="F35" s="18" t="n">
        <v>10.27</v>
      </c>
      <c r="G35" s="18" t="n">
        <v>11.57</v>
      </c>
      <c r="H35" s="18" t="n">
        <v>6.46</v>
      </c>
      <c r="I35" s="18" t="n">
        <v>8.87</v>
      </c>
      <c r="J35" s="18" t="n">
        <v>5.76</v>
      </c>
      <c r="K35" s="18" t="n">
        <v>7.39</v>
      </c>
      <c r="L35" s="18" t="n">
        <v>3.04</v>
      </c>
      <c r="M35" s="18" t="n">
        <v>4.85</v>
      </c>
      <c r="N35" s="18" t="n">
        <v>1.26</v>
      </c>
      <c r="O35" s="18" t="n">
        <v>4.52</v>
      </c>
      <c r="P35" s="18" t="n">
        <v>1.14</v>
      </c>
      <c r="Q35" s="18" t="n">
        <v>1</v>
      </c>
      <c r="R35" s="18" t="n">
        <v>0.02</v>
      </c>
      <c r="S35" s="18"/>
      <c r="T35" s="18"/>
      <c r="U35" s="18"/>
      <c r="V35" s="18"/>
      <c r="W35" s="18"/>
    </row>
    <row r="36" ht="15" customHeight="1">
      <c r="A36" s="16" t="s">
        <v>160</v>
      </c>
      <c r="B36" s="17" t="n">
        <v>0.39</v>
      </c>
      <c r="C36" s="18" t="n">
        <v>2.42</v>
      </c>
      <c r="D36" s="18" t="n">
        <v>1.13</v>
      </c>
      <c r="E36" s="18" t="n">
        <v>1.91</v>
      </c>
      <c r="F36" s="18" t="n">
        <v>0.43</v>
      </c>
      <c r="G36" s="18" t="n">
        <v>0.06</v>
      </c>
      <c r="H36" s="18" t="n">
        <v>0.01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8" t="n">
        <v>0</v>
      </c>
      <c r="S36" s="18"/>
      <c r="T36" s="18"/>
      <c r="U36" s="18"/>
      <c r="V36" s="18"/>
      <c r="W36" s="18"/>
    </row>
    <row r="37" ht="15" customHeight="1">
      <c r="A37" s="16" t="s">
        <v>161</v>
      </c>
      <c r="B37" s="17" t="n">
        <v>3.6</v>
      </c>
      <c r="C37" s="18" t="n">
        <v>-1.8</v>
      </c>
      <c r="D37" s="18" t="n">
        <v>-0.23</v>
      </c>
      <c r="E37" s="18" t="n">
        <v>1.52</v>
      </c>
      <c r="F37" s="18" t="n">
        <v>1.06</v>
      </c>
      <c r="G37" s="18" t="n">
        <v>0.75</v>
      </c>
      <c r="H37" s="18" t="n">
        <v>1.69</v>
      </c>
      <c r="I37" s="18" t="n">
        <v>4.11</v>
      </c>
      <c r="J37" s="18" t="n">
        <v>2.43</v>
      </c>
      <c r="K37" s="18" t="n">
        <v>-1.16</v>
      </c>
      <c r="L37" s="18" t="n">
        <v>-0.54</v>
      </c>
      <c r="M37" s="18" t="n">
        <v>-0.39</v>
      </c>
      <c r="N37" s="18" t="n">
        <v>-0.15</v>
      </c>
      <c r="O37" s="18" t="n">
        <v>0.01</v>
      </c>
      <c r="P37" s="18" t="n">
        <v>0</v>
      </c>
      <c r="Q37" s="18" t="n">
        <v>0</v>
      </c>
      <c r="R37" s="18" t="n">
        <v>0</v>
      </c>
      <c r="S37" s="18"/>
      <c r="T37" s="18"/>
      <c r="U37" s="18"/>
      <c r="V37" s="18"/>
      <c r="W37" s="18"/>
    </row>
    <row r="38" ht="15" customHeight="1">
      <c r="A38" s="16" t="s">
        <v>162</v>
      </c>
      <c r="B38" s="18"/>
      <c r="C38" s="18" t="n">
        <v>0</v>
      </c>
      <c r="D38" s="18"/>
      <c r="E38" s="18" t="n">
        <v>10.94</v>
      </c>
      <c r="F38" s="18"/>
      <c r="G38" s="18" t="n">
        <v>3.79</v>
      </c>
      <c r="H38" s="18"/>
      <c r="I38" s="18" t="n">
        <v>1.2</v>
      </c>
      <c r="J38" s="18"/>
      <c r="K38" s="18" t="n">
        <v>2.14</v>
      </c>
      <c r="L38" s="18"/>
      <c r="M38" s="18" t="n">
        <v>2.09</v>
      </c>
      <c r="N38" s="18"/>
      <c r="O38" s="18" t="n">
        <v>0</v>
      </c>
      <c r="P38" s="18"/>
      <c r="Q38" s="18" t="n">
        <v>0</v>
      </c>
      <c r="R38" s="18" t="n">
        <v>0</v>
      </c>
      <c r="S38" s="18"/>
      <c r="T38" s="18"/>
      <c r="U38" s="18"/>
      <c r="V38" s="18"/>
      <c r="W38" s="18"/>
    </row>
    <row r="39" ht="15" customHeight="1">
      <c r="A39" s="16" t="s">
        <v>163</v>
      </c>
      <c r="B39" s="18"/>
      <c r="C39" s="18" t="n">
        <v>0</v>
      </c>
      <c r="D39" s="18"/>
      <c r="E39" s="18" t="n">
        <v>10.94</v>
      </c>
      <c r="F39" s="18"/>
      <c r="G39" s="18" t="n">
        <v>3.79</v>
      </c>
      <c r="H39" s="18"/>
      <c r="I39" s="18" t="n">
        <v>1.2</v>
      </c>
      <c r="J39" s="18"/>
      <c r="K39" s="18" t="n">
        <v>2.14</v>
      </c>
      <c r="L39" s="18"/>
      <c r="M39" s="18" t="n">
        <v>2.09</v>
      </c>
      <c r="N39" s="18"/>
      <c r="O39" s="18" t="n">
        <v>0</v>
      </c>
      <c r="P39" s="18"/>
      <c r="Q39" s="18" t="n">
        <v>0</v>
      </c>
      <c r="R39" s="18" t="n">
        <v>0</v>
      </c>
      <c r="S39" s="18"/>
      <c r="T39" s="18"/>
      <c r="U39" s="18"/>
      <c r="V39" s="18"/>
      <c r="W39" s="18"/>
    </row>
    <row r="40" ht="15" customHeight="1">
      <c r="A40" s="19" t="s">
        <v>164</v>
      </c>
      <c r="B40" s="20"/>
      <c r="C40" s="20" t="n">
        <v>0</v>
      </c>
      <c r="D40" s="20"/>
      <c r="E40" s="20" t="n">
        <v>0.35</v>
      </c>
      <c r="F40" s="20"/>
      <c r="G40" s="20" t="n">
        <v>0.35</v>
      </c>
      <c r="H40" s="20"/>
      <c r="I40" s="20" t="n">
        <v>0.2525</v>
      </c>
      <c r="J40" s="20"/>
      <c r="K40" s="20" t="n">
        <v>0.2501</v>
      </c>
      <c r="L40" s="20"/>
      <c r="M40" s="20" t="n">
        <v>0.4001</v>
      </c>
      <c r="N40" s="20"/>
      <c r="O40" s="20" t="n">
        <v>0</v>
      </c>
      <c r="P40" s="20"/>
      <c r="Q40" s="20" t="n">
        <v>0</v>
      </c>
      <c r="R40" s="20" t="n">
        <v>0</v>
      </c>
      <c r="S40" s="20"/>
      <c r="T40" s="20"/>
      <c r="U40" s="20"/>
      <c r="V40" s="20"/>
      <c r="W40" s="20"/>
    </row>
    <row r="41" ht="15" customHeight="1">
      <c r="A41" s="16" t="s">
        <v>165</v>
      </c>
      <c r="B41" s="18"/>
      <c r="C41" s="18" t="n">
        <v>0</v>
      </c>
      <c r="D41" s="18"/>
      <c r="E41" s="18" t="n">
        <v>0.86</v>
      </c>
      <c r="F41" s="18"/>
      <c r="G41" s="18" t="n">
        <v>3.71</v>
      </c>
      <c r="H41" s="18"/>
      <c r="I41" s="18" t="n">
        <v>7.35</v>
      </c>
      <c r="J41" s="18"/>
      <c r="K41" s="18" t="n">
        <v>0</v>
      </c>
      <c r="L41" s="18"/>
      <c r="M41" s="18" t="n">
        <v>0</v>
      </c>
      <c r="N41" s="18"/>
      <c r="O41" s="18" t="n">
        <v>0</v>
      </c>
      <c r="P41" s="18"/>
      <c r="Q41" s="18" t="n">
        <v>0</v>
      </c>
      <c r="R41" s="18" t="n">
        <v>0</v>
      </c>
      <c r="S41" s="18"/>
      <c r="T41" s="18"/>
      <c r="U41" s="18"/>
      <c r="V41" s="18"/>
      <c r="W41" s="18"/>
    </row>
    <row r="42" ht="15" customHeight="1">
      <c r="A42" s="16" t="s">
        <v>166</v>
      </c>
      <c r="B42" s="18"/>
      <c r="C42" s="18" t="n">
        <v>0</v>
      </c>
      <c r="D42" s="18"/>
      <c r="E42" s="18" t="n">
        <v>0</v>
      </c>
      <c r="F42" s="18"/>
      <c r="G42" s="18" t="n">
        <v>0.0273</v>
      </c>
      <c r="H42" s="18"/>
      <c r="I42" s="18" t="n">
        <v>-0.5543</v>
      </c>
      <c r="J42" s="18"/>
      <c r="K42" s="18" t="n">
        <v>-0.4492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</row>
    <row r="43" ht="15" customHeight="1">
      <c r="A43" s="11"/>
      <c r="B43" s="12"/>
      <c r="C43" s="12"/>
      <c r="D43" s="12"/>
      <c r="S43" s="12"/>
      <c r="T43" s="12"/>
      <c r="U43" s="12"/>
      <c r="V43" s="12"/>
      <c r="W43" s="12"/>
    </row>
    <row r="44" ht="15" customHeight="1">
      <c r="A44" s="21"/>
      <c r="B44" s="12"/>
      <c r="C44" s="12"/>
      <c r="D44" s="1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3"/>
      <c r="S44" s="23"/>
      <c r="T44" s="23"/>
      <c r="U44" s="23"/>
      <c r="V44" s="23"/>
      <c r="W44" s="23"/>
    </row>
    <row r="45" ht="15" customHeight="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ht="15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ht="15" customHeight="1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ht="15" customHeight="1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ht="15" customHeight="1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ht="15" customHeight="1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ht="15" customHeight="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ht="15" customHeight="1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ht="15" customHeight="1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ht="15" customHeigh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ht="15" customHeight="1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ht="15" customHeight="1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ht="15" customHeight="1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ht="15" customHeight="1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ht="15" customHeight="1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ht="15" customHeight="1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ht="15" customHeight="1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ht="15" customHeight="1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ht="15" customHeight="1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ht="15" customHeight="1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ht="15" customHeight="1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ht="15" customHeight="1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ht="15" customHeight="1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ht="15" customHeight="1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ht="15" customHeight="1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ht="15" customHeight="1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ht="15" customHeight="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ht="15" customHeight="1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ht="15" customHeight="1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ht="15" customHeight="1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ht="15" customHeight="1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ht="15" customHeight="1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ht="15" customHeight="1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ht="15" customHeight="1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ht="15" customHeight="1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ht="15" customHeight="1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ht="15" customHeight="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ht="15" customHeight="1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ht="15" customHeight="1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ht="15" customHeight="1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ht="15" customHeight="1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ht="15" customHeight="1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ht="15" customHeight="1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ht="15" customHeight="1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ht="15" customHeight="1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ht="15" customHeight="1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ht="15" customHeight="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ht="15" customHeight="1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ht="15" customHeight="1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ht="15" customHeight="1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ht="15" customHeight="1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ht="15" customHeight="1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ht="15" customHeight="1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ht="15" customHeight="1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ht="15" customHeight="1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ht="15" customHeight="1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ht="15" customHeight="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ht="15" customHeight="1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ht="15" customHeight="1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ht="15" customHeight="1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ht="15" customHeight="1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ht="15" customHeight="1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ht="15" customHeight="1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ht="15" customHeight="1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ht="15" customHeight="1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ht="15" customHeight="1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ht="15" customHeight="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ht="15" customHeight="1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ht="15" customHeight="1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ht="15" customHeight="1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ht="15" customHeight="1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ht="15" customHeight="1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ht="15" customHeight="1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ht="15" customHeight="1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ht="15" customHeight="1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ht="15" customHeight="1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ht="15" customHeight="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ht="15" customHeight="1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ht="15" customHeight="1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ht="15" customHeight="1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ht="15" customHeight="1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ht="15" customHeight="1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ht="15" customHeight="1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ht="15" customHeight="1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ht="15" customHeight="1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ht="15" customHeight="1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ht="15" customHeight="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ht="15" customHeight="1">
      <c r="A132" s="11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ht="15" customHeight="1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ht="15" customHeight="1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ht="15" customHeight="1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ht="15" customHeight="1">
      <c r="A136" s="1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ht="15" customHeight="1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ht="15" customHeight="1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ht="15" customHeight="1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ht="15" customHeight="1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ht="15" customHeight="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ht="15" customHeight="1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ht="15" customHeight="1">
      <c r="A143" s="1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ht="15" customHeight="1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ht="15" customHeight="1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ht="15" customHeight="1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ht="15" customHeight="1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ht="15" customHeight="1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ht="15" customHeight="1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ht="15" customHeight="1">
      <c r="A150" s="1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ht="15" customHeight="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ht="15" customHeight="1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ht="15" customHeight="1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ht="15" customHeight="1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ht="15" customHeight="1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ht="15" customHeight="1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ht="15" customHeight="1">
      <c r="A157" s="1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ht="15" customHeight="1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ht="15" customHeight="1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ht="15" customHeight="1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ht="15" customHeight="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ht="15" customHeight="1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ht="15" customHeight="1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ht="15" customHeight="1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ht="15" customHeight="1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ht="15" customHeight="1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ht="15" customHeight="1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ht="15" customHeight="1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ht="15" customHeight="1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ht="15" customHeight="1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ht="15" customHeight="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ht="15" customHeight="1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ht="15" customHeight="1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ht="15" customHeight="1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ht="15" customHeight="1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ht="15" customHeight="1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ht="15" customHeight="1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ht="15" customHeight="1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ht="15" customHeight="1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ht="15" customHeight="1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ht="15" customHeight="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ht="15" customHeight="1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ht="15" customHeight="1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ht="15" customHeight="1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ht="15" customHeight="1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ht="15" customHeight="1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ht="15" customHeight="1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ht="15" customHeight="1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ht="15" customHeight="1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ht="15" customHeight="1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ht="15" customHeight="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ht="15" customHeight="1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ht="15" customHeight="1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ht="15" customHeight="1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ht="15" customHeight="1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ht="15" customHeight="1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ht="15" customHeight="1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ht="15" customHeight="1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ht="15" customHeight="1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ht="15" customHeight="1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9" defaultRowHeight="15" customHeight="0" zeroHeight="0" thickTop="0" thickBottom="0"/>
  <cols>
    <col min="1" max="1" width="13.62" customWidth="1"/>
    <col min="2" max="6" width="16.76" customWidth="1"/>
    <col min="7" max="7" width="20.08" customWidth="1"/>
    <col min="8" max="8" width="16.76" customWidth="1"/>
    <col min="9" max="18" width="9.78" customWidth="1"/>
  </cols>
  <sheetData>
    <row r="1" ht="15" customHeight="1">
      <c r="A1" s="24" t="s">
        <v>167</v>
      </c>
      <c r="B1" s="25" t="s">
        <v>168</v>
      </c>
      <c r="C1" s="25" t="s">
        <v>169</v>
      </c>
      <c r="D1" s="25" t="s">
        <v>170</v>
      </c>
      <c r="E1" s="25" t="s">
        <v>171</v>
      </c>
      <c r="F1" s="25" t="s">
        <v>172</v>
      </c>
      <c r="G1" s="25" t="s">
        <v>173</v>
      </c>
      <c r="H1" s="25" t="s">
        <v>174</v>
      </c>
    </row>
    <row r="2" ht="15" customHeight="1">
      <c r="A2" s="26" t="s">
        <v>175</v>
      </c>
      <c r="B2" s="10" t="n">
        <v>0.16</v>
      </c>
      <c r="C2" s="10" t="n">
        <v>-0.09</v>
      </c>
      <c r="D2" s="10" t="n">
        <v>-0.18</v>
      </c>
      <c r="E2" s="10" t="n">
        <v>-0.11</v>
      </c>
      <c r="F2" s="10" t="n">
        <v>0.25</v>
      </c>
      <c r="G2" s="10" t="n">
        <v>0</v>
      </c>
      <c r="H2" s="10" t="n">
        <v>0.14</v>
      </c>
    </row>
    <row r="3" ht="15" customHeight="1">
      <c r="A3" s="26" t="s">
        <v>176</v>
      </c>
      <c r="B3" s="10" t="n">
        <v>1.75</v>
      </c>
      <c r="C3" s="10" t="n">
        <v>-1.01</v>
      </c>
      <c r="D3" s="10" t="n">
        <v>0.09</v>
      </c>
      <c r="E3" s="10" t="n">
        <v>0.83</v>
      </c>
      <c r="F3" s="10" t="n">
        <v>0.14</v>
      </c>
      <c r="G3" s="10" t="n">
        <v>0</v>
      </c>
      <c r="H3" s="10" t="n">
        <v>0.97</v>
      </c>
    </row>
    <row r="4" ht="15" customHeight="1">
      <c r="A4" s="26" t="s">
        <v>177</v>
      </c>
      <c r="B4" s="10" t="n">
        <v>1.45</v>
      </c>
      <c r="C4" s="10" t="n">
        <v>0.13</v>
      </c>
      <c r="D4" s="10" t="n">
        <v>-1.06</v>
      </c>
      <c r="E4" s="10" t="n">
        <v>0.52</v>
      </c>
      <c r="F4" s="10" t="n">
        <v>0.97</v>
      </c>
      <c r="G4" s="10" t="n">
        <v>0</v>
      </c>
      <c r="H4" s="10" t="n">
        <v>1.48</v>
      </c>
    </row>
    <row r="5" ht="15" customHeight="1">
      <c r="A5" s="26" t="s">
        <v>178</v>
      </c>
      <c r="B5" s="10" t="n">
        <v>5.03</v>
      </c>
      <c r="C5" s="10" t="n">
        <v>-1.18</v>
      </c>
      <c r="D5" s="10" t="n">
        <v>-1.56</v>
      </c>
      <c r="E5" s="10" t="n">
        <v>2.29</v>
      </c>
      <c r="F5" s="10" t="n">
        <v>0.97</v>
      </c>
      <c r="G5" s="10" t="n">
        <v>-0.01</v>
      </c>
      <c r="H5" s="10" t="n">
        <v>3.25</v>
      </c>
    </row>
    <row r="6" ht="15" customHeight="1">
      <c r="A6" s="26" t="s">
        <v>179</v>
      </c>
      <c r="B6" s="10" t="n">
        <v>1.22</v>
      </c>
      <c r="C6" s="10" t="n">
        <v>-0.48</v>
      </c>
      <c r="D6" s="10" t="n">
        <v>4.24</v>
      </c>
      <c r="E6" s="10" t="n">
        <v>4.98</v>
      </c>
      <c r="F6" s="10" t="n">
        <v>3.25</v>
      </c>
      <c r="G6" s="10" t="n">
        <v>-0.01</v>
      </c>
      <c r="H6" s="10" t="n">
        <v>8.22</v>
      </c>
    </row>
    <row r="7" ht="15" customHeight="1">
      <c r="A7" s="26" t="s">
        <v>180</v>
      </c>
      <c r="B7" s="10" t="n">
        <v>7.03</v>
      </c>
      <c r="C7" s="10" t="n">
        <v>-2.17</v>
      </c>
      <c r="D7" s="10" t="n">
        <v>48.7</v>
      </c>
      <c r="E7" s="10" t="n">
        <v>53.57</v>
      </c>
      <c r="F7" s="10" t="n">
        <v>3.25</v>
      </c>
      <c r="G7" s="10" t="n">
        <v>-0.01</v>
      </c>
      <c r="H7" s="10" t="n">
        <v>56.8</v>
      </c>
    </row>
    <row r="8" ht="15" customHeight="1">
      <c r="A8" s="26" t="s">
        <v>181</v>
      </c>
      <c r="B8" s="10" t="n">
        <v>4.42</v>
      </c>
      <c r="C8" s="10" t="n">
        <v>-44.98</v>
      </c>
      <c r="D8" s="10" t="n">
        <v>-1.21</v>
      </c>
      <c r="E8" s="10" t="n">
        <v>-41.78</v>
      </c>
      <c r="F8" s="10" t="n">
        <v>56.8</v>
      </c>
      <c r="G8" s="10" t="n">
        <v>0.01</v>
      </c>
      <c r="H8" s="10" t="n">
        <v>15.04</v>
      </c>
    </row>
    <row r="9" ht="15" customHeight="1">
      <c r="A9" s="26" t="s">
        <v>182</v>
      </c>
      <c r="B9" s="10" t="n">
        <v>7.79</v>
      </c>
      <c r="C9" s="10" t="n">
        <v>-6.48</v>
      </c>
      <c r="D9" s="10" t="n">
        <v>-4.36</v>
      </c>
      <c r="E9" s="10" t="n">
        <v>-3.05</v>
      </c>
      <c r="F9" s="10" t="n">
        <v>56.8</v>
      </c>
      <c r="G9" s="10" t="n">
        <v>-1.11</v>
      </c>
      <c r="H9" s="10" t="n">
        <v>52.65</v>
      </c>
    </row>
    <row r="10" ht="15" customHeight="1">
      <c r="A10" s="26" t="s">
        <v>183</v>
      </c>
      <c r="B10" s="10" t="n">
        <v>3.74</v>
      </c>
      <c r="C10" s="10" t="n">
        <v>-42.1</v>
      </c>
      <c r="D10" s="10" t="n">
        <v>-4.81</v>
      </c>
      <c r="E10" s="10" t="n">
        <v>-43.17</v>
      </c>
      <c r="F10" s="10" t="n">
        <v>52.65</v>
      </c>
      <c r="G10" s="10" t="n">
        <v>1.28</v>
      </c>
      <c r="H10" s="10" t="n">
        <v>10.75</v>
      </c>
    </row>
    <row r="11" ht="15" customHeight="1">
      <c r="A11" s="26" t="s">
        <v>184</v>
      </c>
      <c r="B11" s="10" t="n">
        <v>8.91</v>
      </c>
      <c r="C11" s="10" t="n">
        <v>-46.98</v>
      </c>
      <c r="D11" s="10" t="n">
        <v>-11.77</v>
      </c>
      <c r="E11" s="10" t="n">
        <v>-49.85</v>
      </c>
      <c r="F11" s="10" t="n">
        <v>52.65</v>
      </c>
      <c r="G11" s="10" t="n">
        <v>4.05</v>
      </c>
      <c r="H11" s="10" t="n">
        <v>6.85</v>
      </c>
    </row>
    <row r="12" ht="15" customHeight="1">
      <c r="A12" s="26" t="s">
        <v>185</v>
      </c>
      <c r="B12" s="10" t="n">
        <v>10.92</v>
      </c>
      <c r="C12" s="10" t="n">
        <v>0.82</v>
      </c>
      <c r="D12" s="10" t="n">
        <v>-5.58</v>
      </c>
      <c r="E12" s="10" t="n">
        <v>6.16</v>
      </c>
      <c r="F12" s="10" t="n">
        <v>6.85</v>
      </c>
      <c r="G12" s="10" t="n">
        <v>1.72</v>
      </c>
      <c r="H12" s="10" t="n">
        <v>14.73</v>
      </c>
    </row>
    <row r="13" ht="15" customHeight="1">
      <c r="A13" s="26" t="s">
        <v>186</v>
      </c>
      <c r="B13" s="10" t="n">
        <v>19.91</v>
      </c>
      <c r="C13" s="10" t="n">
        <v>2.34</v>
      </c>
      <c r="D13" s="10" t="n">
        <v>-8.42</v>
      </c>
      <c r="E13" s="10" t="n">
        <v>13.83</v>
      </c>
      <c r="F13" s="10" t="n">
        <v>6.85</v>
      </c>
      <c r="G13" s="10" t="n">
        <v>0.1</v>
      </c>
      <c r="H13" s="10" t="n">
        <v>20.78</v>
      </c>
    </row>
    <row r="14" ht="15" customHeight="1">
      <c r="A14" s="26" t="s">
        <v>187</v>
      </c>
      <c r="B14" s="10" t="n">
        <v>19.05</v>
      </c>
      <c r="C14" s="10" t="n">
        <v>3.34</v>
      </c>
      <c r="D14" s="10" t="n">
        <v>-7.16</v>
      </c>
      <c r="E14" s="10" t="n">
        <v>15.23</v>
      </c>
      <c r="F14" s="10" t="n">
        <v>20.78</v>
      </c>
      <c r="G14" s="10" t="n">
        <v>0.08</v>
      </c>
      <c r="H14" s="10" t="n">
        <v>36.09</v>
      </c>
    </row>
    <row r="15" ht="15" customHeight="1">
      <c r="A15" s="26" t="s">
        <v>188</v>
      </c>
      <c r="B15" s="10" t="n">
        <v>49.54</v>
      </c>
      <c r="C15" s="10" t="n">
        <v>0.09</v>
      </c>
      <c r="D15" s="10" t="n">
        <v>-9.59</v>
      </c>
      <c r="E15" s="10" t="n">
        <v>40.05</v>
      </c>
      <c r="F15" s="10" t="n">
        <v>20.78</v>
      </c>
      <c r="G15" s="10" t="n">
        <v>0.26</v>
      </c>
      <c r="H15" s="10" t="n">
        <v>61.09</v>
      </c>
    </row>
    <row r="16" ht="15" customHeight="1">
      <c r="A16" s="26" t="s">
        <v>189</v>
      </c>
      <c r="B16" s="10" t="n">
        <v>59.77</v>
      </c>
      <c r="C16" s="10" t="n">
        <v>12.34</v>
      </c>
      <c r="D16" s="10" t="n">
        <v>-14.05</v>
      </c>
      <c r="E16" s="10" t="n">
        <v>58.07</v>
      </c>
      <c r="F16" s="10" t="n">
        <v>61.09</v>
      </c>
      <c r="G16" s="10" t="n">
        <v>0.07</v>
      </c>
      <c r="H16" s="10" t="n">
        <v>119.23</v>
      </c>
    </row>
    <row r="17" ht="15" customHeight="1">
      <c r="A17" s="26" t="s">
        <v>190</v>
      </c>
      <c r="B17" s="10"/>
      <c r="C17" s="10"/>
      <c r="D17" s="10"/>
      <c r="E17" s="10"/>
      <c r="F17" s="10"/>
      <c r="G17" s="10"/>
      <c r="H17" s="10"/>
    </row>
    <row r="18" ht="15" customHeight="1">
      <c r="A18" s="27"/>
      <c r="B18" s="11"/>
      <c r="C18" s="11"/>
      <c r="D18" s="11"/>
      <c r="E18" s="11"/>
      <c r="F18" s="11"/>
      <c r="G18" s="11"/>
      <c r="H18" s="11"/>
    </row>
    <row r="19" ht="15" customHeight="1">
      <c r="A19" s="27"/>
      <c r="B19" s="11"/>
      <c r="C19" s="11"/>
      <c r="D19" s="11"/>
      <c r="E19" s="11"/>
      <c r="F19" s="11"/>
      <c r="G19" s="11"/>
      <c r="H19" s="11"/>
    </row>
    <row r="20" ht="15" customHeight="1">
      <c r="A20" s="27"/>
      <c r="B20" s="11"/>
      <c r="C20" s="11"/>
      <c r="D20" s="11"/>
      <c r="E20" s="11"/>
      <c r="F20" s="11"/>
      <c r="G20" s="11"/>
      <c r="H20" s="11"/>
    </row>
    <row r="21" ht="15" customHeight="1">
      <c r="A21" s="27"/>
      <c r="B21" s="11"/>
      <c r="C21" s="11"/>
      <c r="D21" s="11"/>
      <c r="E21" s="11"/>
      <c r="F21" s="11"/>
      <c r="G21" s="11"/>
      <c r="H21" s="11"/>
    </row>
    <row r="22" ht="15" customHeight="1">
      <c r="A22" s="27"/>
      <c r="B22" s="11"/>
      <c r="C22" s="11"/>
      <c r="D22" s="11"/>
      <c r="E22" s="11"/>
      <c r="F22" s="11"/>
      <c r="G22" s="11"/>
      <c r="H22" s="11"/>
    </row>
    <row r="23" ht="15" customHeight="1">
      <c r="A23" s="27"/>
      <c r="B23" s="11"/>
      <c r="C23" s="11"/>
      <c r="D23" s="11"/>
      <c r="E23" s="11"/>
      <c r="F23" s="11"/>
      <c r="G23" s="11"/>
      <c r="H23" s="11"/>
    </row>
    <row r="24" ht="15" customHeight="1">
      <c r="A24" s="27"/>
      <c r="B24" s="11"/>
      <c r="C24" s="11"/>
      <c r="D24" s="11"/>
      <c r="E24" s="11"/>
      <c r="F24" s="11"/>
      <c r="G24" s="11"/>
      <c r="H24" s="11"/>
    </row>
    <row r="25" ht="15" customHeight="1">
      <c r="A25" s="27"/>
      <c r="B25" s="11"/>
      <c r="C25" s="11"/>
      <c r="D25" s="11"/>
      <c r="E25" s="11"/>
      <c r="F25" s="11"/>
      <c r="G25" s="11"/>
      <c r="H25" s="11"/>
    </row>
    <row r="26" ht="15" customHeight="1">
      <c r="A26" s="27"/>
      <c r="B26" s="11"/>
      <c r="C26" s="11"/>
      <c r="D26" s="11"/>
      <c r="E26" s="11"/>
      <c r="F26" s="11"/>
      <c r="G26" s="11"/>
      <c r="H26" s="11"/>
    </row>
    <row r="27" ht="15" customHeight="1">
      <c r="A27" s="27"/>
      <c r="B27" s="11"/>
      <c r="C27" s="11"/>
      <c r="D27" s="11"/>
      <c r="E27" s="11"/>
      <c r="F27" s="11"/>
      <c r="G27" s="11"/>
      <c r="H27" s="11"/>
    </row>
    <row r="28" ht="15" customHeight="1">
      <c r="A28" s="27"/>
      <c r="B28" s="11"/>
      <c r="C28" s="11"/>
      <c r="D28" s="11"/>
      <c r="E28" s="11"/>
      <c r="F28" s="11"/>
      <c r="G28" s="11"/>
      <c r="H28" s="11"/>
    </row>
    <row r="29" ht="15" customHeight="1">
      <c r="A29" s="27"/>
      <c r="B29" s="11"/>
      <c r="C29" s="11"/>
      <c r="D29" s="11"/>
      <c r="E29" s="11"/>
      <c r="F29" s="11"/>
      <c r="G29" s="11"/>
      <c r="H29" s="11"/>
    </row>
    <row r="30" ht="15" customHeight="1">
      <c r="A30" s="27"/>
      <c r="B30" s="11"/>
      <c r="C30" s="11"/>
      <c r="D30" s="11"/>
      <c r="E30" s="11"/>
      <c r="F30" s="11"/>
      <c r="G30" s="11"/>
      <c r="H30" s="11"/>
    </row>
    <row r="31" ht="15" customHeight="1">
      <c r="A31" s="27"/>
      <c r="B31" s="11"/>
      <c r="C31" s="11"/>
      <c r="D31" s="11"/>
      <c r="E31" s="11"/>
      <c r="F31" s="11"/>
      <c r="G31" s="11"/>
      <c r="H31" s="11"/>
    </row>
    <row r="32" ht="15" customHeight="1">
      <c r="A32" s="27"/>
      <c r="B32" s="11"/>
      <c r="C32" s="11"/>
      <c r="D32" s="11"/>
      <c r="E32" s="11"/>
      <c r="F32" s="11"/>
      <c r="G32" s="11"/>
      <c r="H32" s="11"/>
    </row>
    <row r="33" ht="15" customHeight="1">
      <c r="A33" s="27"/>
      <c r="B33" s="11"/>
      <c r="C33" s="11"/>
      <c r="D33" s="11"/>
      <c r="E33" s="11"/>
      <c r="F33" s="11"/>
      <c r="G33" s="11"/>
      <c r="H33" s="11"/>
    </row>
    <row r="34" ht="15" customHeight="1">
      <c r="A34" s="27"/>
      <c r="B34" s="11"/>
      <c r="C34" s="11"/>
      <c r="D34" s="11"/>
      <c r="E34" s="11"/>
      <c r="F34" s="11"/>
      <c r="G34" s="11"/>
      <c r="H34" s="11"/>
    </row>
    <row r="35" ht="15" customHeight="1">
      <c r="A35" s="27"/>
      <c r="B35" s="11"/>
      <c r="C35" s="11"/>
      <c r="D35" s="11"/>
      <c r="E35" s="11"/>
      <c r="F35" s="11"/>
      <c r="G35" s="11"/>
      <c r="H35" s="11"/>
    </row>
    <row r="36" ht="15" customHeight="1">
      <c r="A36" s="27"/>
      <c r="B36" s="11"/>
      <c r="C36" s="11"/>
      <c r="D36" s="11"/>
      <c r="E36" s="11"/>
      <c r="F36" s="11"/>
      <c r="G36" s="11"/>
      <c r="H36" s="11"/>
    </row>
    <row r="37" ht="15" customHeight="1">
      <c r="A37" s="27"/>
      <c r="B37" s="11"/>
      <c r="C37" s="11"/>
      <c r="D37" s="11"/>
      <c r="E37" s="11"/>
      <c r="F37" s="11"/>
      <c r="G37" s="11"/>
      <c r="H37" s="11"/>
    </row>
    <row r="38" ht="15" customHeight="1">
      <c r="A38" s="27"/>
      <c r="B38" s="11"/>
      <c r="C38" s="11"/>
      <c r="D38" s="11"/>
      <c r="E38" s="11"/>
      <c r="F38" s="11"/>
      <c r="G38" s="11"/>
      <c r="H38" s="11"/>
    </row>
    <row r="39" ht="15" customHeight="1">
      <c r="A39" s="27"/>
      <c r="B39" s="11"/>
      <c r="C39" s="11"/>
      <c r="D39" s="11"/>
      <c r="E39" s="11"/>
      <c r="F39" s="11"/>
      <c r="G39" s="11"/>
      <c r="H39" s="11"/>
    </row>
    <row r="40" ht="15" customHeight="1">
      <c r="A40" s="27"/>
      <c r="B40" s="11"/>
      <c r="C40" s="11"/>
      <c r="D40" s="11"/>
      <c r="E40" s="11"/>
      <c r="F40" s="11"/>
      <c r="G40" s="11"/>
      <c r="H40" s="11"/>
    </row>
    <row r="41" ht="15" customHeight="1">
      <c r="A41" s="27"/>
      <c r="B41" s="11"/>
      <c r="C41" s="11"/>
      <c r="D41" s="11"/>
      <c r="E41" s="11"/>
      <c r="F41" s="11"/>
      <c r="G41" s="11"/>
      <c r="H41" s="11"/>
    </row>
    <row r="42" ht="15" customHeight="1">
      <c r="A42" s="27"/>
      <c r="B42" s="11"/>
      <c r="C42" s="11"/>
      <c r="D42" s="11"/>
      <c r="E42" s="11"/>
      <c r="F42" s="11"/>
      <c r="G42" s="11"/>
      <c r="H42" s="11"/>
    </row>
    <row r="43" ht="15" customHeight="1">
      <c r="A43" s="27"/>
      <c r="B43" s="11"/>
      <c r="C43" s="11"/>
      <c r="D43" s="11"/>
      <c r="E43" s="11"/>
      <c r="F43" s="11"/>
      <c r="G43" s="11"/>
      <c r="H43" s="11"/>
    </row>
    <row r="44" ht="15" customHeight="1">
      <c r="A44" s="27"/>
      <c r="B44" s="11"/>
      <c r="C44" s="11"/>
      <c r="D44" s="11"/>
      <c r="E44" s="11"/>
      <c r="F44" s="11"/>
      <c r="G44" s="11"/>
      <c r="H44" s="11"/>
    </row>
    <row r="45" ht="15" customHeight="1">
      <c r="A45" s="27"/>
      <c r="B45" s="11"/>
      <c r="C45" s="11"/>
      <c r="D45" s="11"/>
      <c r="E45" s="11"/>
      <c r="F45" s="11"/>
      <c r="G45" s="11"/>
      <c r="H45" s="11"/>
    </row>
    <row r="46" ht="15" customHeight="1">
      <c r="A46" s="27"/>
      <c r="B46" s="11"/>
      <c r="C46" s="11"/>
      <c r="D46" s="11"/>
      <c r="E46" s="11"/>
      <c r="F46" s="11"/>
      <c r="G46" s="11"/>
      <c r="H46" s="11"/>
    </row>
    <row r="47" ht="15" customHeight="1">
      <c r="A47" s="27"/>
      <c r="B47" s="11"/>
      <c r="C47" s="11"/>
      <c r="D47" s="11"/>
      <c r="E47" s="11"/>
      <c r="F47" s="11"/>
      <c r="G47" s="11"/>
      <c r="H47" s="11"/>
    </row>
    <row r="48" ht="15" customHeight="1">
      <c r="A48" s="27"/>
      <c r="B48" s="11"/>
      <c r="C48" s="11"/>
      <c r="D48" s="11"/>
      <c r="E48" s="11"/>
      <c r="F48" s="11"/>
      <c r="G48" s="11"/>
      <c r="H48" s="11"/>
    </row>
    <row r="49" ht="15" customHeight="1">
      <c r="A49" s="27"/>
      <c r="B49" s="11"/>
      <c r="C49" s="11"/>
      <c r="D49" s="11"/>
      <c r="E49" s="11"/>
      <c r="F49" s="11"/>
      <c r="G49" s="11"/>
      <c r="H49" s="11"/>
    </row>
    <row r="50" ht="15" customHeight="1">
      <c r="A50" s="27"/>
      <c r="B50" s="11"/>
      <c r="C50" s="11"/>
      <c r="D50" s="11"/>
      <c r="E50" s="11"/>
      <c r="F50" s="11"/>
      <c r="G50" s="11"/>
      <c r="H50" s="11"/>
    </row>
    <row r="51" ht="15" customHeight="1">
      <c r="A51" s="27"/>
      <c r="B51" s="11"/>
      <c r="C51" s="11"/>
      <c r="D51" s="11"/>
      <c r="E51" s="11"/>
      <c r="F51" s="11"/>
      <c r="G51" s="11"/>
      <c r="H51" s="11"/>
    </row>
    <row r="52" ht="15" customHeight="1">
      <c r="A52" s="27"/>
      <c r="B52" s="11"/>
      <c r="C52" s="11"/>
      <c r="D52" s="11"/>
      <c r="E52" s="11"/>
      <c r="F52" s="11"/>
      <c r="G52" s="11"/>
      <c r="H52" s="11"/>
    </row>
    <row r="53" ht="15" customHeight="1">
      <c r="A53" s="27"/>
      <c r="B53" s="11"/>
      <c r="C53" s="11"/>
      <c r="D53" s="11"/>
      <c r="E53" s="11"/>
      <c r="F53" s="11"/>
      <c r="G53" s="11"/>
      <c r="H53" s="11"/>
    </row>
    <row r="54" ht="15" customHeight="1">
      <c r="A54" s="27"/>
      <c r="B54" s="11"/>
      <c r="C54" s="11"/>
      <c r="D54" s="11"/>
      <c r="E54" s="11"/>
      <c r="F54" s="11"/>
      <c r="G54" s="11"/>
      <c r="H54" s="11"/>
    </row>
    <row r="55" ht="15" customHeight="1">
      <c r="A55" s="27"/>
      <c r="B55" s="11"/>
      <c r="C55" s="11"/>
      <c r="D55" s="11"/>
      <c r="E55" s="11"/>
      <c r="F55" s="11"/>
      <c r="G55" s="11"/>
      <c r="H55" s="11"/>
    </row>
    <row r="56" ht="15" customHeight="1">
      <c r="A56" s="27"/>
      <c r="B56" s="11"/>
      <c r="C56" s="11"/>
      <c r="D56" s="11"/>
      <c r="E56" s="11"/>
      <c r="F56" s="11"/>
      <c r="G56" s="11"/>
      <c r="H56" s="11"/>
    </row>
    <row r="57" ht="15" customHeight="1">
      <c r="A57" s="27"/>
      <c r="B57" s="11"/>
      <c r="C57" s="11"/>
      <c r="D57" s="11"/>
      <c r="E57" s="11"/>
      <c r="F57" s="11"/>
      <c r="G57" s="11"/>
      <c r="H57" s="11"/>
    </row>
    <row r="58" ht="15" customHeight="1">
      <c r="A58" s="27"/>
      <c r="B58" s="11"/>
      <c r="C58" s="11"/>
      <c r="D58" s="11"/>
      <c r="E58" s="11"/>
      <c r="F58" s="11"/>
      <c r="G58" s="11"/>
      <c r="H58" s="11"/>
    </row>
    <row r="59" ht="15" customHeight="1">
      <c r="A59" s="27"/>
      <c r="B59" s="11"/>
      <c r="C59" s="11"/>
      <c r="D59" s="11"/>
      <c r="E59" s="11"/>
      <c r="F59" s="11"/>
      <c r="G59" s="11"/>
      <c r="H59" s="11"/>
    </row>
    <row r="60" ht="15" customHeight="1">
      <c r="A60" s="27"/>
      <c r="B60" s="11"/>
      <c r="C60" s="11"/>
      <c r="D60" s="11"/>
      <c r="E60" s="11"/>
      <c r="F60" s="11"/>
      <c r="G60" s="11"/>
      <c r="H60" s="11"/>
    </row>
    <row r="61" ht="15" customHeight="1">
      <c r="A61" s="27"/>
      <c r="B61" s="11"/>
      <c r="C61" s="11"/>
      <c r="D61" s="11"/>
      <c r="E61" s="11"/>
      <c r="F61" s="11"/>
      <c r="G61" s="11"/>
      <c r="H61" s="11"/>
    </row>
    <row r="62" ht="15" customHeight="1">
      <c r="A62" s="27"/>
      <c r="B62" s="11"/>
      <c r="C62" s="11"/>
      <c r="D62" s="11"/>
      <c r="E62" s="11"/>
      <c r="F62" s="11"/>
      <c r="G62" s="11"/>
      <c r="H62" s="11"/>
    </row>
    <row r="63" ht="15" customHeight="1">
      <c r="A63" s="27"/>
      <c r="B63" s="11"/>
      <c r="C63" s="11"/>
      <c r="D63" s="11"/>
      <c r="E63" s="11"/>
      <c r="F63" s="11"/>
      <c r="G63" s="11"/>
      <c r="H63" s="11"/>
    </row>
    <row r="64" ht="15" customHeight="1">
      <c r="A64" s="27"/>
      <c r="B64" s="11"/>
      <c r="C64" s="11"/>
      <c r="D64" s="11"/>
      <c r="E64" s="11"/>
      <c r="F64" s="11"/>
      <c r="G64" s="11"/>
      <c r="H64" s="11"/>
    </row>
    <row r="65" ht="15" customHeight="1">
      <c r="A65" s="27"/>
      <c r="B65" s="11"/>
      <c r="C65" s="11"/>
      <c r="D65" s="11"/>
      <c r="E65" s="11"/>
      <c r="F65" s="11"/>
      <c r="G65" s="11"/>
      <c r="H65" s="11"/>
    </row>
    <row r="66" ht="15" customHeight="1">
      <c r="A66" s="27"/>
      <c r="B66" s="11"/>
      <c r="C66" s="11"/>
      <c r="D66" s="11"/>
      <c r="E66" s="11"/>
      <c r="F66" s="11"/>
      <c r="G66" s="11"/>
      <c r="H66" s="11"/>
    </row>
    <row r="67" ht="15" customHeight="1">
      <c r="A67" s="27"/>
      <c r="B67" s="11"/>
      <c r="C67" s="11"/>
      <c r="D67" s="11"/>
      <c r="E67" s="11"/>
      <c r="F67" s="11"/>
      <c r="G67" s="11"/>
      <c r="H67" s="11"/>
    </row>
    <row r="68" ht="15" customHeight="1">
      <c r="A68" s="27"/>
      <c r="B68" s="11"/>
      <c r="C68" s="11"/>
      <c r="D68" s="11"/>
      <c r="E68" s="11"/>
      <c r="F68" s="11"/>
      <c r="G68" s="11"/>
      <c r="H68" s="11"/>
    </row>
    <row r="69" ht="15" customHeight="1">
      <c r="A69" s="27"/>
      <c r="B69" s="11"/>
      <c r="C69" s="11"/>
      <c r="D69" s="11"/>
      <c r="E69" s="11"/>
      <c r="F69" s="11"/>
      <c r="G69" s="11"/>
      <c r="H69" s="11"/>
    </row>
    <row r="70" ht="15" customHeight="1">
      <c r="A70" s="27"/>
      <c r="B70" s="11"/>
      <c r="C70" s="11"/>
      <c r="D70" s="11"/>
      <c r="E70" s="11"/>
      <c r="F70" s="11"/>
      <c r="G70" s="11"/>
      <c r="H70" s="11"/>
    </row>
    <row r="71" ht="15" customHeight="1">
      <c r="A71" s="27"/>
      <c r="B71" s="11"/>
      <c r="C71" s="11"/>
      <c r="D71" s="11"/>
      <c r="E71" s="11"/>
      <c r="F71" s="11"/>
      <c r="G71" s="11"/>
      <c r="H71" s="11"/>
    </row>
    <row r="72" ht="15" customHeight="1">
      <c r="A72" s="27"/>
      <c r="B72" s="11"/>
      <c r="C72" s="11"/>
      <c r="D72" s="11"/>
      <c r="E72" s="11"/>
      <c r="F72" s="11"/>
      <c r="G72" s="11"/>
      <c r="H72" s="11"/>
    </row>
    <row r="73" ht="15" customHeight="1">
      <c r="A73" s="27"/>
      <c r="B73" s="11"/>
      <c r="C73" s="11"/>
      <c r="D73" s="11"/>
      <c r="E73" s="11"/>
      <c r="F73" s="11"/>
      <c r="G73" s="11"/>
      <c r="H73" s="11"/>
    </row>
    <row r="74" ht="15" customHeight="1">
      <c r="A74" s="27"/>
      <c r="B74" s="11"/>
      <c r="C74" s="11"/>
      <c r="D74" s="11"/>
      <c r="E74" s="11"/>
      <c r="F74" s="11"/>
      <c r="G74" s="11"/>
      <c r="H74" s="11"/>
    </row>
    <row r="75" ht="15" customHeight="1">
      <c r="A75" s="27"/>
      <c r="B75" s="11"/>
      <c r="C75" s="11"/>
      <c r="D75" s="11"/>
      <c r="E75" s="11"/>
      <c r="F75" s="11"/>
      <c r="G75" s="11"/>
      <c r="H75" s="11"/>
    </row>
    <row r="76" ht="15" customHeight="1">
      <c r="A76" s="27"/>
      <c r="B76" s="11"/>
      <c r="C76" s="11"/>
      <c r="D76" s="11"/>
      <c r="E76" s="11"/>
      <c r="F76" s="11"/>
      <c r="G76" s="11"/>
      <c r="H76" s="11"/>
    </row>
    <row r="77" ht="15" customHeight="1">
      <c r="A77" s="27"/>
      <c r="B77" s="11"/>
      <c r="C77" s="11"/>
      <c r="D77" s="11"/>
      <c r="E77" s="11"/>
      <c r="F77" s="11"/>
      <c r="G77" s="11"/>
      <c r="H77" s="11"/>
    </row>
    <row r="78" ht="15" customHeight="1">
      <c r="A78" s="27"/>
      <c r="B78" s="11"/>
      <c r="C78" s="11"/>
      <c r="D78" s="11"/>
      <c r="E78" s="11"/>
      <c r="F78" s="11"/>
      <c r="G78" s="11"/>
      <c r="H78" s="11"/>
    </row>
    <row r="79" ht="15" customHeight="1">
      <c r="A79" s="27"/>
      <c r="B79" s="11"/>
      <c r="C79" s="11"/>
      <c r="D79" s="11"/>
      <c r="E79" s="11"/>
      <c r="F79" s="11"/>
      <c r="G79" s="11"/>
      <c r="H79" s="11"/>
    </row>
    <row r="80" ht="15" customHeight="1">
      <c r="A80" s="27"/>
      <c r="B80" s="11"/>
      <c r="C80" s="11"/>
      <c r="D80" s="11"/>
      <c r="E80" s="11"/>
      <c r="F80" s="11"/>
      <c r="G80" s="11"/>
      <c r="H80" s="11"/>
    </row>
    <row r="81" ht="15" customHeight="1">
      <c r="A81" s="27"/>
      <c r="B81" s="11"/>
      <c r="C81" s="11"/>
      <c r="D81" s="11"/>
      <c r="E81" s="11"/>
      <c r="F81" s="11"/>
      <c r="G81" s="11"/>
      <c r="H81" s="11"/>
    </row>
    <row r="82" ht="15" customHeight="1">
      <c r="A82" s="27"/>
      <c r="B82" s="11"/>
      <c r="C82" s="11"/>
      <c r="D82" s="11"/>
      <c r="E82" s="11"/>
      <c r="F82" s="11"/>
      <c r="G82" s="11"/>
      <c r="H82" s="11"/>
    </row>
    <row r="83" ht="15" customHeight="1">
      <c r="A83" s="27"/>
      <c r="B83" s="11"/>
      <c r="C83" s="11"/>
      <c r="D83" s="11"/>
      <c r="E83" s="11"/>
      <c r="F83" s="11"/>
      <c r="G83" s="11"/>
      <c r="H83" s="11"/>
    </row>
    <row r="84" ht="15" customHeight="1">
      <c r="A84" s="27"/>
      <c r="B84" s="11"/>
      <c r="C84" s="11"/>
      <c r="D84" s="11"/>
      <c r="E84" s="11"/>
      <c r="F84" s="11"/>
      <c r="G84" s="11"/>
      <c r="H84" s="11"/>
    </row>
    <row r="85" ht="15" customHeight="1">
      <c r="A85" s="27"/>
      <c r="B85" s="11"/>
      <c r="C85" s="11"/>
      <c r="D85" s="11"/>
      <c r="E85" s="11"/>
      <c r="F85" s="11"/>
      <c r="G85" s="11"/>
      <c r="H85" s="11"/>
    </row>
    <row r="86" ht="15" customHeight="1">
      <c r="A86" s="27"/>
      <c r="B86" s="11"/>
      <c r="C86" s="11"/>
      <c r="D86" s="11"/>
      <c r="E86" s="11"/>
      <c r="F86" s="11"/>
      <c r="G86" s="11"/>
      <c r="H86" s="11"/>
    </row>
    <row r="87" ht="15" customHeight="1">
      <c r="A87" s="27"/>
      <c r="B87" s="11"/>
      <c r="C87" s="11"/>
      <c r="D87" s="11"/>
      <c r="E87" s="11"/>
      <c r="F87" s="11"/>
      <c r="G87" s="11"/>
      <c r="H87" s="11"/>
    </row>
    <row r="88" ht="15" customHeight="1">
      <c r="A88" s="27"/>
      <c r="B88" s="11"/>
      <c r="C88" s="11"/>
      <c r="D88" s="11"/>
      <c r="E88" s="11"/>
      <c r="F88" s="11"/>
      <c r="G88" s="11"/>
      <c r="H88" s="11"/>
    </row>
    <row r="89" ht="15" customHeight="1">
      <c r="A89" s="27"/>
      <c r="B89" s="11"/>
      <c r="C89" s="11"/>
      <c r="D89" s="11"/>
      <c r="E89" s="11"/>
      <c r="F89" s="11"/>
      <c r="G89" s="11"/>
      <c r="H89" s="11"/>
    </row>
    <row r="90" ht="15" customHeight="1">
      <c r="A90" s="27"/>
      <c r="B90" s="11"/>
      <c r="C90" s="11"/>
      <c r="D90" s="11"/>
      <c r="E90" s="11"/>
      <c r="F90" s="11"/>
      <c r="G90" s="11"/>
      <c r="H90" s="11"/>
    </row>
    <row r="91" ht="15" customHeight="1">
      <c r="A91" s="27"/>
      <c r="B91" s="11"/>
      <c r="C91" s="11"/>
      <c r="D91" s="11"/>
      <c r="E91" s="11"/>
      <c r="F91" s="11"/>
      <c r="G91" s="11"/>
      <c r="H91" s="11"/>
    </row>
    <row r="92" ht="15" customHeight="1">
      <c r="A92" s="27"/>
      <c r="B92" s="11"/>
      <c r="C92" s="11"/>
      <c r="D92" s="11"/>
      <c r="E92" s="11"/>
      <c r="F92" s="11"/>
      <c r="G92" s="11"/>
      <c r="H92" s="11"/>
    </row>
    <row r="93" ht="15" customHeight="1">
      <c r="A93" s="27"/>
      <c r="B93" s="11"/>
      <c r="C93" s="11"/>
      <c r="D93" s="11"/>
      <c r="E93" s="11"/>
      <c r="F93" s="11"/>
      <c r="G93" s="11"/>
      <c r="H93" s="11"/>
    </row>
    <row r="94" ht="15" customHeight="1">
      <c r="A94" s="27"/>
      <c r="B94" s="11"/>
      <c r="C94" s="11"/>
      <c r="D94" s="11"/>
      <c r="E94" s="11"/>
      <c r="F94" s="11"/>
      <c r="G94" s="11"/>
      <c r="H94" s="11"/>
    </row>
    <row r="95" ht="15" customHeight="1">
      <c r="A95" s="27"/>
      <c r="B95" s="11"/>
      <c r="C95" s="11"/>
      <c r="D95" s="11"/>
      <c r="E95" s="11"/>
      <c r="F95" s="11"/>
      <c r="G95" s="11"/>
      <c r="H95" s="11"/>
    </row>
    <row r="96" ht="15" customHeight="1">
      <c r="A96" s="27"/>
      <c r="B96" s="11"/>
      <c r="C96" s="11"/>
      <c r="D96" s="11"/>
      <c r="E96" s="11"/>
      <c r="F96" s="11"/>
      <c r="G96" s="11"/>
      <c r="H96" s="11"/>
    </row>
    <row r="97" ht="15" customHeight="1">
      <c r="A97" s="27"/>
      <c r="B97" s="11"/>
      <c r="C97" s="11"/>
      <c r="D97" s="11"/>
      <c r="E97" s="11"/>
      <c r="F97" s="11"/>
      <c r="G97" s="11"/>
      <c r="H97" s="11"/>
    </row>
    <row r="98" ht="15" customHeight="1">
      <c r="A98" s="27"/>
      <c r="B98" s="11"/>
      <c r="C98" s="11"/>
      <c r="D98" s="11"/>
      <c r="E98" s="11"/>
      <c r="F98" s="11"/>
      <c r="G98" s="11"/>
      <c r="H98" s="11"/>
    </row>
    <row r="99" ht="15" customHeight="1">
      <c r="A99" s="27"/>
      <c r="B99" s="11"/>
      <c r="C99" s="11"/>
      <c r="D99" s="11"/>
      <c r="E99" s="11"/>
      <c r="F99" s="11"/>
      <c r="G99" s="11"/>
      <c r="H99" s="11"/>
    </row>
    <row r="100" ht="15" customHeight="1">
      <c r="A100" s="27"/>
      <c r="B100" s="11"/>
      <c r="C100" s="11"/>
      <c r="D100" s="11"/>
      <c r="E100" s="11"/>
      <c r="F100" s="11"/>
      <c r="G100" s="11"/>
      <c r="H100" s="11"/>
    </row>
    <row r="101" ht="15" customHeight="1">
      <c r="A101" s="27"/>
      <c r="B101" s="11"/>
      <c r="C101" s="11"/>
      <c r="D101" s="11"/>
      <c r="E101" s="11"/>
      <c r="F101" s="11"/>
      <c r="G101" s="11"/>
      <c r="H101" s="11"/>
    </row>
    <row r="102" ht="15" customHeight="1">
      <c r="A102" s="27"/>
      <c r="B102" s="11"/>
      <c r="C102" s="11"/>
      <c r="D102" s="11"/>
      <c r="E102" s="11"/>
      <c r="F102" s="11"/>
      <c r="G102" s="11"/>
      <c r="H102" s="11"/>
    </row>
    <row r="103" ht="15" customHeight="1">
      <c r="A103" s="27"/>
      <c r="B103" s="11"/>
      <c r="C103" s="11"/>
      <c r="D103" s="11"/>
      <c r="E103" s="11"/>
      <c r="F103" s="11"/>
      <c r="G103" s="11"/>
      <c r="H103" s="11"/>
    </row>
    <row r="104" ht="15" customHeight="1">
      <c r="A104" s="27"/>
      <c r="B104" s="11"/>
      <c r="C104" s="11"/>
      <c r="D104" s="11"/>
      <c r="E104" s="11"/>
      <c r="F104" s="11"/>
      <c r="G104" s="11"/>
      <c r="H104" s="11"/>
    </row>
    <row r="105" ht="15" customHeight="1">
      <c r="A105" s="27"/>
      <c r="B105" s="11"/>
      <c r="C105" s="11"/>
      <c r="D105" s="11"/>
      <c r="E105" s="11"/>
      <c r="F105" s="11"/>
      <c r="G105" s="11"/>
      <c r="H105" s="11"/>
    </row>
    <row r="106" ht="15" customHeight="1">
      <c r="A106" s="27"/>
      <c r="B106" s="11"/>
      <c r="C106" s="11"/>
      <c r="D106" s="11"/>
      <c r="E106" s="11"/>
      <c r="F106" s="11"/>
      <c r="G106" s="11"/>
      <c r="H106" s="11"/>
    </row>
    <row r="107" ht="15" customHeight="1">
      <c r="A107" s="27"/>
      <c r="B107" s="11"/>
      <c r="C107" s="11"/>
      <c r="D107" s="11"/>
      <c r="E107" s="11"/>
      <c r="F107" s="11"/>
      <c r="G107" s="11"/>
      <c r="H107" s="11"/>
    </row>
    <row r="108" ht="15" customHeight="1">
      <c r="A108" s="27"/>
      <c r="B108" s="11"/>
      <c r="C108" s="11"/>
      <c r="D108" s="11"/>
      <c r="E108" s="11"/>
      <c r="F108" s="11"/>
      <c r="G108" s="11"/>
      <c r="H108" s="11"/>
    </row>
    <row r="109" ht="15" customHeight="1">
      <c r="A109" s="27"/>
      <c r="B109" s="11"/>
      <c r="C109" s="11"/>
      <c r="D109" s="11"/>
      <c r="E109" s="11"/>
      <c r="F109" s="11"/>
      <c r="G109" s="11"/>
      <c r="H109" s="11"/>
    </row>
    <row r="110" ht="15" customHeight="1">
      <c r="A110" s="27"/>
      <c r="B110" s="11"/>
      <c r="C110" s="11"/>
      <c r="D110" s="11"/>
      <c r="E110" s="11"/>
      <c r="F110" s="11"/>
      <c r="G110" s="11"/>
      <c r="H110" s="11"/>
    </row>
    <row r="111" ht="15" customHeight="1">
      <c r="A111" s="27"/>
      <c r="B111" s="11"/>
      <c r="C111" s="11"/>
      <c r="D111" s="11"/>
      <c r="E111" s="11"/>
      <c r="F111" s="11"/>
      <c r="G111" s="11"/>
      <c r="H111" s="11"/>
    </row>
    <row r="112" ht="15" customHeight="1">
      <c r="A112" s="27"/>
      <c r="B112" s="11"/>
      <c r="C112" s="11"/>
      <c r="D112" s="11"/>
      <c r="E112" s="11"/>
      <c r="F112" s="11"/>
      <c r="G112" s="11"/>
      <c r="H112" s="11"/>
    </row>
    <row r="113" ht="15" customHeight="1">
      <c r="A113" s="27"/>
      <c r="B113" s="11"/>
      <c r="C113" s="11"/>
      <c r="D113" s="11"/>
      <c r="E113" s="11"/>
      <c r="F113" s="11"/>
      <c r="G113" s="11"/>
      <c r="H113" s="11"/>
    </row>
    <row r="114" ht="15" customHeight="1">
      <c r="A114" s="27"/>
      <c r="B114" s="11"/>
      <c r="C114" s="11"/>
      <c r="D114" s="11"/>
      <c r="E114" s="11"/>
      <c r="F114" s="11"/>
      <c r="G114" s="11"/>
      <c r="H114" s="11"/>
    </row>
    <row r="115" ht="15" customHeight="1">
      <c r="A115" s="27"/>
      <c r="B115" s="11"/>
      <c r="C115" s="11"/>
      <c r="D115" s="11"/>
      <c r="E115" s="11"/>
      <c r="F115" s="11"/>
      <c r="G115" s="11"/>
      <c r="H115" s="11"/>
    </row>
    <row r="116" ht="15" customHeight="1">
      <c r="A116" s="27"/>
      <c r="B116" s="11"/>
      <c r="C116" s="11"/>
      <c r="D116" s="11"/>
      <c r="E116" s="11"/>
      <c r="F116" s="11"/>
      <c r="G116" s="11"/>
      <c r="H116" s="11"/>
    </row>
    <row r="117" ht="15" customHeight="1">
      <c r="A117" s="27"/>
      <c r="B117" s="11"/>
      <c r="C117" s="11"/>
      <c r="D117" s="11"/>
      <c r="E117" s="11"/>
      <c r="F117" s="11"/>
      <c r="G117" s="11"/>
      <c r="H117" s="11"/>
    </row>
    <row r="118" ht="15" customHeight="1">
      <c r="A118" s="27"/>
      <c r="B118" s="11"/>
      <c r="C118" s="11"/>
      <c r="D118" s="11"/>
      <c r="E118" s="11"/>
      <c r="F118" s="11"/>
      <c r="G118" s="11"/>
      <c r="H118" s="11"/>
    </row>
    <row r="119" ht="15" customHeight="1">
      <c r="A119" s="27"/>
      <c r="B119" s="11"/>
      <c r="C119" s="11"/>
      <c r="D119" s="11"/>
      <c r="E119" s="11"/>
      <c r="F119" s="11"/>
      <c r="G119" s="11"/>
      <c r="H119" s="11"/>
    </row>
    <row r="120" ht="15" customHeight="1">
      <c r="A120" s="27"/>
      <c r="B120" s="11"/>
      <c r="C120" s="11"/>
      <c r="D120" s="11"/>
      <c r="E120" s="11"/>
      <c r="F120" s="11"/>
      <c r="G120" s="11"/>
      <c r="H120" s="11"/>
    </row>
    <row r="121" ht="15" customHeight="1">
      <c r="A121" s="27"/>
      <c r="B121" s="11"/>
      <c r="C121" s="11"/>
      <c r="D121" s="11"/>
      <c r="E121" s="11"/>
      <c r="F121" s="11"/>
      <c r="G121" s="11"/>
      <c r="H121" s="11"/>
    </row>
    <row r="122" ht="15" customHeight="1">
      <c r="A122" s="27"/>
      <c r="B122" s="11"/>
      <c r="C122" s="11"/>
      <c r="D122" s="11"/>
      <c r="E122" s="11"/>
      <c r="F122" s="11"/>
      <c r="G122" s="11"/>
      <c r="H122" s="11"/>
    </row>
    <row r="123" ht="15" customHeight="1">
      <c r="A123" s="27"/>
      <c r="B123" s="11"/>
      <c r="C123" s="11"/>
      <c r="D123" s="11"/>
      <c r="E123" s="11"/>
      <c r="F123" s="11"/>
      <c r="G123" s="11"/>
      <c r="H123" s="11"/>
    </row>
    <row r="124" ht="15" customHeight="1">
      <c r="A124" s="27"/>
      <c r="B124" s="11"/>
      <c r="C124" s="11"/>
      <c r="D124" s="11"/>
      <c r="E124" s="11"/>
      <c r="F124" s="11"/>
      <c r="G124" s="11"/>
      <c r="H124" s="11"/>
    </row>
    <row r="125" ht="15" customHeight="1">
      <c r="A125" s="27"/>
      <c r="B125" s="11"/>
      <c r="C125" s="11"/>
      <c r="D125" s="11"/>
      <c r="E125" s="11"/>
      <c r="F125" s="11"/>
      <c r="G125" s="11"/>
      <c r="H125" s="11"/>
    </row>
    <row r="126" ht="15" customHeight="1">
      <c r="A126" s="27"/>
      <c r="B126" s="11"/>
      <c r="C126" s="11"/>
      <c r="D126" s="11"/>
      <c r="E126" s="11"/>
      <c r="F126" s="11"/>
      <c r="G126" s="11"/>
      <c r="H126" s="11"/>
    </row>
    <row r="127" ht="15" customHeight="1">
      <c r="A127" s="27"/>
      <c r="B127" s="11"/>
      <c r="C127" s="11"/>
      <c r="D127" s="11"/>
      <c r="E127" s="11"/>
      <c r="F127" s="11"/>
      <c r="G127" s="11"/>
      <c r="H127" s="11"/>
    </row>
    <row r="128" ht="15" customHeight="1">
      <c r="A128" s="27"/>
      <c r="B128" s="11"/>
      <c r="C128" s="11"/>
      <c r="D128" s="11"/>
      <c r="E128" s="11"/>
      <c r="F128" s="11"/>
      <c r="G128" s="11"/>
      <c r="H128" s="11"/>
    </row>
    <row r="129" ht="15" customHeight="1">
      <c r="A129" s="27"/>
      <c r="B129" s="11"/>
      <c r="C129" s="11"/>
      <c r="D129" s="11"/>
      <c r="E129" s="11"/>
      <c r="F129" s="11"/>
      <c r="G129" s="11"/>
      <c r="H129" s="11"/>
    </row>
    <row r="130" ht="15" customHeight="1">
      <c r="A130" s="27"/>
      <c r="B130" s="11"/>
      <c r="C130" s="11"/>
      <c r="D130" s="11"/>
      <c r="E130" s="11"/>
      <c r="F130" s="11"/>
      <c r="G130" s="11"/>
      <c r="H130" s="11"/>
    </row>
    <row r="131" ht="15" customHeight="1">
      <c r="A131" s="27"/>
      <c r="B131" s="11"/>
      <c r="C131" s="11"/>
      <c r="D131" s="11"/>
      <c r="E131" s="11"/>
      <c r="F131" s="11"/>
      <c r="G131" s="11"/>
      <c r="H131" s="11"/>
    </row>
    <row r="132" ht="15" customHeight="1">
      <c r="A132" s="27"/>
      <c r="B132" s="11"/>
      <c r="C132" s="11"/>
      <c r="D132" s="11"/>
      <c r="E132" s="11"/>
      <c r="F132" s="11"/>
      <c r="G132" s="11"/>
      <c r="H132" s="11"/>
    </row>
    <row r="133" ht="15" customHeight="1">
      <c r="A133" s="27"/>
      <c r="B133" s="11"/>
      <c r="C133" s="11"/>
      <c r="D133" s="11"/>
      <c r="E133" s="11"/>
      <c r="F133" s="11"/>
      <c r="G133" s="11"/>
      <c r="H133" s="11"/>
    </row>
    <row r="134" ht="15" customHeight="1">
      <c r="A134" s="27"/>
      <c r="B134" s="11"/>
      <c r="C134" s="11"/>
      <c r="D134" s="11"/>
      <c r="E134" s="11"/>
      <c r="F134" s="11"/>
      <c r="G134" s="11"/>
      <c r="H134" s="11"/>
    </row>
    <row r="135" ht="15" customHeight="1">
      <c r="A135" s="27"/>
      <c r="B135" s="11"/>
      <c r="C135" s="11"/>
      <c r="D135" s="11"/>
      <c r="E135" s="11"/>
      <c r="F135" s="11"/>
      <c r="G135" s="11"/>
      <c r="H135" s="11"/>
    </row>
    <row r="136" ht="15" customHeight="1">
      <c r="A136" s="27"/>
      <c r="B136" s="11"/>
      <c r="C136" s="11"/>
      <c r="D136" s="11"/>
      <c r="E136" s="11"/>
      <c r="F136" s="11"/>
      <c r="G136" s="11"/>
      <c r="H136" s="11"/>
    </row>
    <row r="137" ht="15" customHeight="1">
      <c r="A137" s="27"/>
      <c r="B137" s="11"/>
      <c r="C137" s="11"/>
      <c r="D137" s="11"/>
      <c r="E137" s="11"/>
      <c r="F137" s="11"/>
      <c r="G137" s="11"/>
      <c r="H137" s="11"/>
    </row>
    <row r="138" ht="15" customHeight="1">
      <c r="A138" s="27"/>
      <c r="B138" s="11"/>
      <c r="C138" s="11"/>
      <c r="D138" s="11"/>
      <c r="E138" s="11"/>
      <c r="F138" s="11"/>
      <c r="G138" s="11"/>
      <c r="H138" s="11"/>
    </row>
    <row r="139" ht="15" customHeight="1">
      <c r="A139" s="27"/>
      <c r="B139" s="11"/>
      <c r="C139" s="11"/>
      <c r="D139" s="11"/>
      <c r="E139" s="11"/>
      <c r="F139" s="11"/>
      <c r="G139" s="11"/>
      <c r="H139" s="11"/>
    </row>
    <row r="140" ht="15" customHeight="1">
      <c r="A140" s="27"/>
      <c r="B140" s="11"/>
      <c r="C140" s="11"/>
      <c r="D140" s="11"/>
      <c r="E140" s="11"/>
      <c r="F140" s="11"/>
      <c r="G140" s="11"/>
      <c r="H140" s="11"/>
    </row>
    <row r="141" ht="15" customHeight="1">
      <c r="A141" s="27"/>
      <c r="B141" s="11"/>
      <c r="C141" s="11"/>
      <c r="D141" s="11"/>
      <c r="E141" s="11"/>
      <c r="F141" s="11"/>
      <c r="G141" s="11"/>
      <c r="H141" s="11"/>
    </row>
    <row r="142" ht="15" customHeight="1">
      <c r="A142" s="27"/>
      <c r="B142" s="11"/>
      <c r="C142" s="11"/>
      <c r="D142" s="11"/>
      <c r="E142" s="11"/>
      <c r="F142" s="11"/>
      <c r="G142" s="11"/>
      <c r="H142" s="11"/>
    </row>
    <row r="143" ht="15" customHeight="1">
      <c r="A143" s="27"/>
      <c r="B143" s="11"/>
      <c r="C143" s="11"/>
      <c r="D143" s="11"/>
      <c r="E143" s="11"/>
      <c r="F143" s="11"/>
      <c r="G143" s="11"/>
      <c r="H143" s="11"/>
    </row>
    <row r="144" ht="15" customHeight="1">
      <c r="A144" s="27"/>
      <c r="B144" s="11"/>
      <c r="C144" s="11"/>
      <c r="D144" s="11"/>
      <c r="E144" s="11"/>
      <c r="F144" s="11"/>
      <c r="G144" s="11"/>
      <c r="H144" s="11"/>
    </row>
    <row r="145" ht="15" customHeight="1">
      <c r="A145" s="27"/>
      <c r="B145" s="11"/>
      <c r="C145" s="11"/>
      <c r="D145" s="11"/>
      <c r="E145" s="11"/>
      <c r="F145" s="11"/>
      <c r="G145" s="11"/>
      <c r="H145" s="11"/>
    </row>
    <row r="146" ht="15" customHeight="1">
      <c r="A146" s="27"/>
      <c r="B146" s="11"/>
      <c r="C146" s="11"/>
      <c r="D146" s="11"/>
      <c r="E146" s="11"/>
      <c r="F146" s="11"/>
      <c r="G146" s="11"/>
      <c r="H146" s="11"/>
    </row>
    <row r="147" ht="15" customHeight="1">
      <c r="A147" s="27"/>
      <c r="B147" s="11"/>
      <c r="C147" s="11"/>
      <c r="D147" s="11"/>
      <c r="E147" s="11"/>
      <c r="F147" s="11"/>
      <c r="G147" s="11"/>
      <c r="H147" s="11"/>
    </row>
    <row r="148" ht="15" customHeight="1">
      <c r="A148" s="27"/>
      <c r="B148" s="11"/>
      <c r="C148" s="11"/>
      <c r="D148" s="11"/>
      <c r="E148" s="11"/>
      <c r="F148" s="11"/>
      <c r="G148" s="11"/>
      <c r="H148" s="11"/>
    </row>
    <row r="149" ht="15" customHeight="1">
      <c r="A149" s="27"/>
      <c r="B149" s="11"/>
      <c r="C149" s="11"/>
      <c r="D149" s="11"/>
      <c r="E149" s="11"/>
      <c r="F149" s="11"/>
      <c r="G149" s="11"/>
      <c r="H149" s="11"/>
    </row>
    <row r="150" ht="15" customHeight="1">
      <c r="A150" s="27"/>
      <c r="B150" s="11"/>
      <c r="C150" s="11"/>
      <c r="D150" s="11"/>
      <c r="E150" s="11"/>
      <c r="F150" s="11"/>
      <c r="G150" s="11"/>
      <c r="H150" s="11"/>
    </row>
    <row r="151" ht="15" customHeight="1">
      <c r="A151" s="27"/>
      <c r="B151" s="11"/>
      <c r="C151" s="11"/>
      <c r="D151" s="11"/>
      <c r="E151" s="11"/>
      <c r="F151" s="11"/>
      <c r="G151" s="11"/>
      <c r="H151" s="11"/>
    </row>
    <row r="152" ht="15" customHeight="1">
      <c r="A152" s="27"/>
      <c r="B152" s="11"/>
      <c r="C152" s="11"/>
      <c r="D152" s="11"/>
      <c r="E152" s="11"/>
      <c r="F152" s="11"/>
      <c r="G152" s="11"/>
      <c r="H152" s="11"/>
    </row>
    <row r="153" ht="15" customHeight="1">
      <c r="A153" s="27"/>
      <c r="B153" s="11"/>
      <c r="C153" s="11"/>
      <c r="D153" s="11"/>
      <c r="E153" s="11"/>
      <c r="F153" s="11"/>
      <c r="G153" s="11"/>
      <c r="H153" s="11"/>
    </row>
    <row r="154" ht="15" customHeight="1">
      <c r="A154" s="27"/>
      <c r="B154" s="11"/>
      <c r="C154" s="11"/>
      <c r="D154" s="11"/>
      <c r="E154" s="11"/>
      <c r="F154" s="11"/>
      <c r="G154" s="11"/>
      <c r="H154" s="11"/>
    </row>
    <row r="155" ht="15" customHeight="1">
      <c r="A155" s="27"/>
      <c r="B155" s="11"/>
      <c r="C155" s="11"/>
      <c r="D155" s="11"/>
      <c r="E155" s="11"/>
      <c r="F155" s="11"/>
      <c r="G155" s="11"/>
      <c r="H155" s="11"/>
    </row>
    <row r="156" ht="15" customHeight="1">
      <c r="A156" s="27"/>
      <c r="B156" s="11"/>
      <c r="C156" s="11"/>
      <c r="D156" s="11"/>
      <c r="E156" s="11"/>
      <c r="F156" s="11"/>
      <c r="G156" s="11"/>
      <c r="H156" s="11"/>
    </row>
    <row r="157" ht="15" customHeight="1">
      <c r="A157" s="27"/>
      <c r="B157" s="11"/>
      <c r="C157" s="11"/>
      <c r="D157" s="11"/>
      <c r="E157" s="11"/>
      <c r="F157" s="11"/>
      <c r="G157" s="11"/>
      <c r="H157" s="11"/>
    </row>
    <row r="158" ht="15" customHeight="1">
      <c r="A158" s="27"/>
      <c r="B158" s="11"/>
      <c r="C158" s="11"/>
      <c r="D158" s="11"/>
      <c r="E158" s="11"/>
      <c r="F158" s="11"/>
      <c r="G158" s="11"/>
      <c r="H158" s="11"/>
    </row>
    <row r="159" ht="15" customHeight="1">
      <c r="A159" s="27"/>
      <c r="B159" s="11"/>
      <c r="C159" s="11"/>
      <c r="D159" s="11"/>
      <c r="E159" s="11"/>
      <c r="F159" s="11"/>
      <c r="G159" s="11"/>
      <c r="H159" s="11"/>
    </row>
    <row r="160" ht="15" customHeight="1">
      <c r="A160" s="27"/>
      <c r="B160" s="11"/>
      <c r="C160" s="11"/>
      <c r="D160" s="11"/>
      <c r="E160" s="11"/>
      <c r="F160" s="11"/>
      <c r="G160" s="11"/>
      <c r="H160" s="11"/>
    </row>
    <row r="161" ht="15" customHeight="1">
      <c r="A161" s="27"/>
      <c r="B161" s="11"/>
      <c r="C161" s="11"/>
      <c r="D161" s="11"/>
      <c r="E161" s="11"/>
      <c r="F161" s="11"/>
      <c r="G161" s="11"/>
      <c r="H161" s="11"/>
    </row>
    <row r="162" ht="15" customHeight="1">
      <c r="A162" s="27"/>
      <c r="B162" s="11"/>
      <c r="C162" s="11"/>
      <c r="D162" s="11"/>
      <c r="E162" s="11"/>
      <c r="F162" s="11"/>
      <c r="G162" s="11"/>
      <c r="H162" s="11"/>
    </row>
    <row r="163" ht="15" customHeight="1">
      <c r="A163" s="27"/>
      <c r="B163" s="11"/>
      <c r="C163" s="11"/>
      <c r="D163" s="11"/>
      <c r="E163" s="11"/>
      <c r="F163" s="11"/>
      <c r="G163" s="11"/>
      <c r="H163" s="11"/>
    </row>
    <row r="164" ht="15" customHeight="1">
      <c r="A164" s="27"/>
      <c r="B164" s="11"/>
      <c r="C164" s="11"/>
      <c r="D164" s="11"/>
      <c r="E164" s="11"/>
      <c r="F164" s="11"/>
      <c r="G164" s="11"/>
      <c r="H164" s="11"/>
    </row>
    <row r="165" ht="15" customHeight="1">
      <c r="A165" s="27"/>
      <c r="B165" s="11"/>
      <c r="C165" s="11"/>
      <c r="D165" s="11"/>
      <c r="E165" s="11"/>
      <c r="F165" s="11"/>
      <c r="G165" s="11"/>
      <c r="H165" s="11"/>
    </row>
    <row r="166" ht="15" customHeight="1">
      <c r="A166" s="27"/>
      <c r="B166" s="11"/>
      <c r="C166" s="11"/>
      <c r="D166" s="11"/>
      <c r="E166" s="11"/>
      <c r="F166" s="11"/>
      <c r="G166" s="11"/>
      <c r="H166" s="11"/>
    </row>
    <row r="167" ht="15" customHeight="1">
      <c r="A167" s="27"/>
      <c r="B167" s="11"/>
      <c r="C167" s="11"/>
      <c r="D167" s="11"/>
      <c r="E167" s="11"/>
      <c r="F167" s="11"/>
      <c r="G167" s="11"/>
      <c r="H167" s="11"/>
    </row>
    <row r="168" ht="15" customHeight="1">
      <c r="A168" s="27"/>
      <c r="B168" s="11"/>
      <c r="C168" s="11"/>
      <c r="D168" s="11"/>
      <c r="E168" s="11"/>
      <c r="F168" s="11"/>
      <c r="G168" s="11"/>
      <c r="H168" s="11"/>
    </row>
    <row r="169" ht="15" customHeight="1">
      <c r="A169" s="27"/>
      <c r="B169" s="11"/>
      <c r="C169" s="11"/>
      <c r="D169" s="11"/>
      <c r="E169" s="11"/>
      <c r="F169" s="11"/>
      <c r="G169" s="11"/>
      <c r="H169" s="11"/>
    </row>
    <row r="170" ht="15" customHeight="1">
      <c r="A170" s="27"/>
      <c r="B170" s="11"/>
      <c r="C170" s="11"/>
      <c r="D170" s="11"/>
      <c r="E170" s="11"/>
      <c r="F170" s="11"/>
      <c r="G170" s="11"/>
      <c r="H170" s="11"/>
    </row>
    <row r="171" ht="15" customHeight="1">
      <c r="A171" s="27"/>
      <c r="B171" s="11"/>
      <c r="C171" s="11"/>
      <c r="D171" s="11"/>
      <c r="E171" s="11"/>
      <c r="F171" s="11"/>
      <c r="G171" s="11"/>
      <c r="H171" s="11"/>
    </row>
    <row r="172" ht="15" customHeight="1">
      <c r="A172" s="27"/>
      <c r="B172" s="11"/>
      <c r="C172" s="11"/>
      <c r="D172" s="11"/>
      <c r="E172" s="11"/>
      <c r="F172" s="11"/>
      <c r="G172" s="11"/>
      <c r="H172" s="11"/>
    </row>
    <row r="173" ht="15" customHeight="1">
      <c r="A173" s="27"/>
      <c r="B173" s="11"/>
      <c r="C173" s="11"/>
      <c r="D173" s="11"/>
      <c r="E173" s="11"/>
      <c r="F173" s="11"/>
      <c r="G173" s="11"/>
      <c r="H173" s="11"/>
    </row>
    <row r="174" ht="15" customHeight="1">
      <c r="A174" s="27"/>
      <c r="B174" s="11"/>
      <c r="C174" s="11"/>
      <c r="D174" s="11"/>
      <c r="E174" s="11"/>
      <c r="F174" s="11"/>
      <c r="G174" s="11"/>
      <c r="H174" s="11"/>
    </row>
    <row r="175" ht="15" customHeight="1">
      <c r="A175" s="27"/>
      <c r="B175" s="11"/>
      <c r="C175" s="11"/>
      <c r="D175" s="11"/>
      <c r="E175" s="11"/>
      <c r="F175" s="11"/>
      <c r="G175" s="11"/>
      <c r="H175" s="11"/>
    </row>
    <row r="176" ht="15" customHeight="1">
      <c r="A176" s="27"/>
      <c r="B176" s="11"/>
      <c r="C176" s="11"/>
      <c r="D176" s="11"/>
      <c r="E176" s="11"/>
      <c r="F176" s="11"/>
      <c r="G176" s="11"/>
      <c r="H176" s="11"/>
    </row>
    <row r="177" ht="15" customHeight="1">
      <c r="A177" s="27"/>
      <c r="B177" s="11"/>
      <c r="C177" s="11"/>
      <c r="D177" s="11"/>
      <c r="E177" s="11"/>
      <c r="F177" s="11"/>
      <c r="G177" s="11"/>
      <c r="H177" s="11"/>
    </row>
    <row r="178" ht="15" customHeight="1">
      <c r="A178" s="27"/>
      <c r="B178" s="11"/>
      <c r="C178" s="11"/>
      <c r="D178" s="11"/>
      <c r="E178" s="11"/>
      <c r="F178" s="11"/>
      <c r="G178" s="11"/>
      <c r="H178" s="11"/>
    </row>
    <row r="179" ht="15" customHeight="1">
      <c r="A179" s="27"/>
      <c r="B179" s="11"/>
      <c r="C179" s="11"/>
      <c r="D179" s="11"/>
      <c r="E179" s="11"/>
      <c r="F179" s="11"/>
      <c r="G179" s="11"/>
      <c r="H179" s="11"/>
    </row>
    <row r="180" ht="15" customHeight="1">
      <c r="A180" s="27"/>
      <c r="B180" s="11"/>
      <c r="C180" s="11"/>
      <c r="D180" s="11"/>
      <c r="E180" s="11"/>
      <c r="F180" s="11"/>
      <c r="G180" s="11"/>
      <c r="H180" s="11"/>
    </row>
    <row r="181" ht="15" customHeight="1">
      <c r="A181" s="27"/>
      <c r="B181" s="11"/>
      <c r="C181" s="11"/>
      <c r="D181" s="11"/>
      <c r="E181" s="11"/>
      <c r="F181" s="11"/>
      <c r="G181" s="11"/>
      <c r="H181" s="11"/>
    </row>
    <row r="182" ht="15" customHeight="1">
      <c r="A182" s="27"/>
      <c r="B182" s="11"/>
      <c r="C182" s="11"/>
      <c r="D182" s="11"/>
      <c r="E182" s="11"/>
      <c r="F182" s="11"/>
      <c r="G182" s="11"/>
      <c r="H182" s="11"/>
    </row>
    <row r="183" ht="15" customHeight="1">
      <c r="A183" s="27"/>
      <c r="B183" s="11"/>
      <c r="C183" s="11"/>
      <c r="D183" s="11"/>
      <c r="E183" s="11"/>
      <c r="F183" s="11"/>
      <c r="G183" s="11"/>
      <c r="H183" s="11"/>
    </row>
    <row r="184" ht="15" customHeight="1">
      <c r="A184" s="27"/>
      <c r="B184" s="11"/>
      <c r="C184" s="11"/>
      <c r="D184" s="11"/>
      <c r="E184" s="11"/>
      <c r="F184" s="11"/>
      <c r="G184" s="11"/>
      <c r="H184" s="11"/>
    </row>
    <row r="185" ht="15" customHeight="1">
      <c r="A185" s="27"/>
      <c r="B185" s="11"/>
      <c r="C185" s="11"/>
      <c r="D185" s="11"/>
      <c r="E185" s="11"/>
      <c r="F185" s="11"/>
      <c r="G185" s="11"/>
      <c r="H185" s="11"/>
    </row>
    <row r="186" ht="15" customHeight="1">
      <c r="A186" s="27"/>
      <c r="B186" s="11"/>
      <c r="C186" s="11"/>
      <c r="D186" s="11"/>
      <c r="E186" s="11"/>
      <c r="F186" s="11"/>
      <c r="G186" s="11"/>
      <c r="H186" s="11"/>
    </row>
    <row r="187" ht="15" customHeight="1">
      <c r="A187" s="27"/>
      <c r="B187" s="11"/>
      <c r="C187" s="11"/>
      <c r="D187" s="11"/>
      <c r="E187" s="11"/>
      <c r="F187" s="11"/>
      <c r="G187" s="11"/>
      <c r="H187" s="11"/>
    </row>
    <row r="188" ht="15" customHeight="1">
      <c r="A188" s="27"/>
      <c r="B188" s="11"/>
      <c r="C188" s="11"/>
      <c r="D188" s="11"/>
      <c r="E188" s="11"/>
      <c r="F188" s="11"/>
      <c r="G188" s="11"/>
      <c r="H188" s="11"/>
    </row>
    <row r="189" ht="15" customHeight="1">
      <c r="A189" s="27"/>
      <c r="B189" s="11"/>
      <c r="C189" s="11"/>
      <c r="D189" s="11"/>
      <c r="E189" s="11"/>
      <c r="F189" s="11"/>
      <c r="G189" s="11"/>
      <c r="H189" s="11"/>
    </row>
    <row r="190" ht="15" customHeight="1">
      <c r="A190" s="27"/>
      <c r="B190" s="11"/>
      <c r="C190" s="11"/>
      <c r="D190" s="11"/>
      <c r="E190" s="11"/>
      <c r="F190" s="11"/>
      <c r="G190" s="11"/>
      <c r="H190" s="11"/>
    </row>
    <row r="191" ht="15" customHeight="1">
      <c r="A191" s="27"/>
      <c r="B191" s="11"/>
      <c r="C191" s="11"/>
      <c r="D191" s="11"/>
      <c r="E191" s="11"/>
      <c r="F191" s="11"/>
      <c r="G191" s="11"/>
      <c r="H191" s="11"/>
    </row>
    <row r="192" ht="15" customHeight="1">
      <c r="A192" s="27"/>
      <c r="B192" s="11"/>
      <c r="C192" s="11"/>
      <c r="D192" s="11"/>
      <c r="E192" s="11"/>
      <c r="F192" s="11"/>
      <c r="G192" s="11"/>
      <c r="H192" s="11"/>
    </row>
    <row r="193" ht="15" customHeight="1">
      <c r="A193" s="27"/>
      <c r="B193" s="11"/>
      <c r="C193" s="11"/>
      <c r="D193" s="11"/>
      <c r="E193" s="11"/>
      <c r="F193" s="11"/>
      <c r="G193" s="11"/>
      <c r="H193" s="11"/>
    </row>
    <row r="194" ht="15" customHeight="1">
      <c r="A194" s="27"/>
      <c r="B194" s="11"/>
      <c r="C194" s="11"/>
      <c r="D194" s="11"/>
      <c r="E194" s="11"/>
      <c r="F194" s="11"/>
      <c r="G194" s="11"/>
      <c r="H194" s="11"/>
    </row>
    <row r="195" ht="15" customHeight="1">
      <c r="A195" s="27"/>
      <c r="B195" s="11"/>
      <c r="C195" s="11"/>
      <c r="D195" s="11"/>
      <c r="E195" s="11"/>
      <c r="F195" s="11"/>
      <c r="G195" s="11"/>
      <c r="H195" s="11"/>
    </row>
    <row r="196" ht="15" customHeight="1">
      <c r="A196" s="27"/>
      <c r="B196" s="11"/>
      <c r="C196" s="11"/>
      <c r="D196" s="11"/>
      <c r="E196" s="11"/>
      <c r="F196" s="11"/>
      <c r="G196" s="11"/>
      <c r="H196" s="11"/>
    </row>
    <row r="197" ht="15" customHeight="1">
      <c r="A197" s="27"/>
      <c r="B197" s="11"/>
      <c r="C197" s="11"/>
      <c r="D197" s="11"/>
      <c r="E197" s="11"/>
      <c r="F197" s="11"/>
      <c r="G197" s="11"/>
      <c r="H197" s="11"/>
    </row>
    <row r="198" ht="15" customHeight="1">
      <c r="A198" s="27"/>
      <c r="B198" s="11"/>
      <c r="C198" s="11"/>
      <c r="D198" s="11"/>
      <c r="E198" s="11"/>
      <c r="F198" s="11"/>
      <c r="G198" s="11"/>
      <c r="H198" s="11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9" defaultRowHeight="18" customHeight="0" zeroHeight="0" thickTop="0" thickBottom="0"/>
  <cols>
    <col min="1" max="4" width="9.78" customWidth="1"/>
    <col min="5" max="5" width="12.4" customWidth="1"/>
    <col min="6" max="10" width="9.78" customWidth="1"/>
    <col min="11" max="11" width="12.57" customWidth="1"/>
    <col min="12" max="14" width="18.16" customWidth="1"/>
    <col min="15" max="35" width="9.78" customWidth="1"/>
  </cols>
  <sheetData>
    <row r="1" ht="18" customHeight="1">
      <c r="A1" s="9" t="s">
        <v>191</v>
      </c>
      <c r="B1" s="9"/>
      <c r="C1" s="9"/>
      <c r="D1" s="9"/>
      <c r="E1" s="9"/>
      <c r="F1" s="4"/>
      <c r="G1" s="9" t="s">
        <v>192</v>
      </c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ht="18" customHeight="1">
      <c r="A2" s="9" t="s">
        <v>193</v>
      </c>
      <c r="B2" s="9" t="s">
        <v>194</v>
      </c>
      <c r="C2" s="9" t="s">
        <v>195</v>
      </c>
      <c r="D2" s="9" t="s">
        <v>196</v>
      </c>
      <c r="E2" s="9" t="s">
        <v>197</v>
      </c>
      <c r="F2" s="26"/>
      <c r="G2" s="9" t="s">
        <v>198</v>
      </c>
      <c r="H2" s="9" t="s">
        <v>199</v>
      </c>
      <c r="I2" s="9" t="s">
        <v>200</v>
      </c>
      <c r="J2" s="9" t="s">
        <v>201</v>
      </c>
      <c r="K2" s="9" t="s">
        <v>202</v>
      </c>
      <c r="L2" s="9" t="s">
        <v>203</v>
      </c>
      <c r="M2" s="5" t="s">
        <v>204</v>
      </c>
      <c r="N2" s="9" t="s">
        <v>205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ht="18" customHeight="1">
      <c r="A3" s="28" t="s">
        <v>206</v>
      </c>
      <c r="B3" s="29" t="n">
        <v>171.73</v>
      </c>
      <c r="C3" s="29" t="n">
        <v>119.66</v>
      </c>
      <c r="D3" s="30" t="n">
        <v>0.6968</v>
      </c>
      <c r="E3" s="29" t="n">
        <v>50.38</v>
      </c>
      <c r="F3" s="29"/>
      <c r="G3" s="26" t="s">
        <v>207</v>
      </c>
      <c r="H3" s="29" t="n">
        <v>171.73</v>
      </c>
      <c r="I3" s="29" t="n">
        <v>119.66</v>
      </c>
      <c r="J3" s="30" t="n">
        <v>0.6968</v>
      </c>
      <c r="K3" s="29" t="n">
        <v>50.38</v>
      </c>
      <c r="L3" s="31" t="n">
        <v>0.1014</v>
      </c>
      <c r="M3" s="32" t="n">
        <v>51.56</v>
      </c>
      <c r="N3" s="31" t="n">
        <v>0.0947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ht="18" customHeight="1">
      <c r="A4" s="26" t="s">
        <v>208</v>
      </c>
      <c r="B4" s="29" t="n">
        <v>371.2</v>
      </c>
      <c r="C4" s="29" t="n">
        <v>267.65</v>
      </c>
      <c r="D4" s="30" t="n">
        <v>0.721</v>
      </c>
      <c r="E4" s="29" t="n">
        <v>127.76</v>
      </c>
      <c r="F4" s="29"/>
      <c r="G4" s="26" t="s">
        <v>209</v>
      </c>
      <c r="H4" s="29" t="n">
        <v>232.44</v>
      </c>
      <c r="I4" s="29" t="n">
        <v>170.04</v>
      </c>
      <c r="J4" s="30" t="n">
        <v>0.7315</v>
      </c>
      <c r="K4" s="29" t="n">
        <v>82.01</v>
      </c>
      <c r="L4" s="31" t="n">
        <v>2.72096188747731</v>
      </c>
      <c r="M4" s="32" t="n">
        <v>83.74</v>
      </c>
      <c r="N4" s="31" t="n">
        <v>2.51111111111111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ht="18" customHeight="1">
      <c r="A5" s="26" t="s">
        <v>210</v>
      </c>
      <c r="B5" s="29" t="n">
        <v>138.76</v>
      </c>
      <c r="C5" s="29" t="n">
        <v>97.61</v>
      </c>
      <c r="D5" s="30" t="n">
        <v>0.7034</v>
      </c>
      <c r="E5" s="29" t="n">
        <v>45.74</v>
      </c>
      <c r="F5" s="29"/>
      <c r="G5" s="26" t="s">
        <v>211</v>
      </c>
      <c r="H5" s="29" t="n">
        <v>138.76</v>
      </c>
      <c r="I5" s="29" t="n">
        <v>97.61</v>
      </c>
      <c r="J5" s="30" t="n">
        <v>0.7034</v>
      </c>
      <c r="K5" s="29" t="n">
        <v>45.74</v>
      </c>
      <c r="L5" s="31" t="n">
        <v>3.96634093376764</v>
      </c>
      <c r="M5" s="18" t="n">
        <v>47.1</v>
      </c>
      <c r="N5" s="31" t="n">
        <v>3.62671905697446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ht="18" customHeight="1">
      <c r="A6" s="26" t="s">
        <v>212</v>
      </c>
      <c r="B6" s="29" t="n">
        <v>130.38</v>
      </c>
      <c r="C6" s="29" t="n">
        <v>87.08</v>
      </c>
      <c r="D6" s="30" t="n">
        <v>0.6679</v>
      </c>
      <c r="E6" s="29" t="n">
        <v>31.25</v>
      </c>
      <c r="F6" s="29"/>
      <c r="G6" s="26" t="s">
        <v>213</v>
      </c>
      <c r="H6" s="29" t="n">
        <v>84.8</v>
      </c>
      <c r="I6" s="29" t="n">
        <v>57.89</v>
      </c>
      <c r="J6" s="30" t="n">
        <v>0.6826</v>
      </c>
      <c r="K6" s="29" t="n">
        <v>22.04</v>
      </c>
      <c r="L6" s="31" t="n">
        <v>2.63696369636963</v>
      </c>
      <c r="M6" s="32" t="n">
        <v>23.85</v>
      </c>
      <c r="N6" s="31" t="n">
        <v>2.63567073170731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ht="18" customHeight="1">
      <c r="A7" s="26" t="s">
        <v>214</v>
      </c>
      <c r="B7" s="29" t="n">
        <v>45.58</v>
      </c>
      <c r="C7" s="29" t="n">
        <v>29.19</v>
      </c>
      <c r="D7" s="30" t="n">
        <v>0.6405</v>
      </c>
      <c r="E7" s="29" t="n">
        <v>9.21</v>
      </c>
      <c r="F7" s="29"/>
      <c r="G7" s="26" t="s">
        <v>215</v>
      </c>
      <c r="H7" s="29" t="n">
        <v>45.58</v>
      </c>
      <c r="I7" s="29" t="n">
        <v>29.19</v>
      </c>
      <c r="J7" s="30" t="n">
        <v>0.6405</v>
      </c>
      <c r="K7" s="29" t="n">
        <v>9.21</v>
      </c>
      <c r="L7" s="31" t="n">
        <v>0.93081761</v>
      </c>
      <c r="M7" s="18" t="n">
        <v>10.18</v>
      </c>
      <c r="N7" s="31" t="n">
        <v>0.902803738317757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ht="18" customHeight="1">
      <c r="A8" s="26" t="s">
        <v>216</v>
      </c>
      <c r="B8" s="29" t="n">
        <v>63.01</v>
      </c>
      <c r="C8" s="29" t="n">
        <v>38.64</v>
      </c>
      <c r="D8" s="30" t="n">
        <v>0.6132</v>
      </c>
      <c r="E8" s="29" t="n">
        <v>10.82</v>
      </c>
      <c r="F8" s="29"/>
      <c r="G8" s="26" t="s">
        <v>217</v>
      </c>
      <c r="H8" s="29" t="n">
        <v>34.87</v>
      </c>
      <c r="I8" s="29" t="n">
        <v>21.66</v>
      </c>
      <c r="J8" s="30" t="n">
        <v>0.621</v>
      </c>
      <c r="K8" s="29" t="n">
        <v>6.06</v>
      </c>
      <c r="L8" s="31" t="n">
        <v>3.23776223776223</v>
      </c>
      <c r="M8" s="32" t="n">
        <v>6.56</v>
      </c>
      <c r="N8" s="31" t="n">
        <v>2.31313131313131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ht="18" customHeight="1">
      <c r="A9" s="26" t="s">
        <v>218</v>
      </c>
      <c r="B9" s="29" t="n">
        <v>28.14</v>
      </c>
      <c r="C9" s="29" t="n">
        <v>16.98</v>
      </c>
      <c r="D9" s="30" t="n">
        <v>0.6036</v>
      </c>
      <c r="E9" s="29" t="n">
        <v>4.77</v>
      </c>
      <c r="F9" s="29"/>
      <c r="G9" s="26" t="s">
        <v>219</v>
      </c>
      <c r="H9" s="29" t="n">
        <v>28.14</v>
      </c>
      <c r="I9" s="29" t="n">
        <v>16.98</v>
      </c>
      <c r="J9" s="30" t="n">
        <v>0.6036</v>
      </c>
      <c r="K9" s="29" t="n">
        <v>4.77</v>
      </c>
      <c r="L9" s="31" t="n">
        <v>0.432432432432432</v>
      </c>
      <c r="M9" s="18" t="n">
        <v>5.35</v>
      </c>
      <c r="N9" s="31" t="n">
        <v>0.422872340425531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ht="18" customHeight="1">
      <c r="A10" s="26" t="s">
        <v>220</v>
      </c>
      <c r="B10" s="29" t="n">
        <v>46.17</v>
      </c>
      <c r="C10" s="29" t="n">
        <v>26.55</v>
      </c>
      <c r="D10" s="30" t="n">
        <v>0.5749</v>
      </c>
      <c r="E10" s="29" t="n">
        <v>4.76</v>
      </c>
      <c r="F10" s="29"/>
      <c r="G10" s="26" t="s">
        <v>221</v>
      </c>
      <c r="H10" s="29" t="n">
        <v>22.59</v>
      </c>
      <c r="I10" s="29" t="n">
        <v>12.84</v>
      </c>
      <c r="J10" s="30" t="n">
        <v>0.5686</v>
      </c>
      <c r="K10" s="29" t="n">
        <v>1.43</v>
      </c>
      <c r="L10" s="31" t="n">
        <v>-0.711693548387096</v>
      </c>
      <c r="M10" s="32" t="n">
        <v>1.98</v>
      </c>
      <c r="N10" s="31" t="n">
        <v>-0.65079365079365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ht="18" customHeight="1">
      <c r="A11" s="26" t="s">
        <v>222</v>
      </c>
      <c r="B11" s="29" t="n">
        <v>23.59</v>
      </c>
      <c r="C11" s="29" t="n">
        <v>13.7</v>
      </c>
      <c r="D11" s="30" t="n">
        <v>0.581</v>
      </c>
      <c r="E11" s="29" t="n">
        <v>3.33</v>
      </c>
      <c r="F11" s="29"/>
      <c r="G11" s="26" t="s">
        <v>223</v>
      </c>
      <c r="H11" s="29" t="n">
        <v>23.59</v>
      </c>
      <c r="I11" s="29" t="n">
        <v>13.7</v>
      </c>
      <c r="J11" s="30" t="n">
        <v>0.581</v>
      </c>
      <c r="K11" s="29" t="n">
        <v>3.33</v>
      </c>
      <c r="L11" s="31" t="n">
        <v>-0.0724233983286907</v>
      </c>
      <c r="M11" s="18" t="n">
        <v>3.76</v>
      </c>
      <c r="N11" s="31" t="n">
        <v>-0.135632183908045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ht="18" customHeight="1">
      <c r="A12" s="26" t="s">
        <v>224</v>
      </c>
      <c r="B12" s="29" t="n">
        <v>44.91</v>
      </c>
      <c r="C12" s="29" t="n">
        <v>27.59</v>
      </c>
      <c r="D12" s="30" t="n">
        <v>0.6143</v>
      </c>
      <c r="E12" s="29" t="n">
        <v>8.54</v>
      </c>
      <c r="F12" s="29"/>
      <c r="G12" s="26" t="s">
        <v>225</v>
      </c>
      <c r="H12" s="29" t="n">
        <v>27.18</v>
      </c>
      <c r="I12" s="29" t="n">
        <v>16.42</v>
      </c>
      <c r="J12" s="30" t="n">
        <v>0.6039</v>
      </c>
      <c r="K12" s="29" t="n">
        <v>4.96</v>
      </c>
      <c r="L12" s="31" t="n">
        <v>0.298429319371727</v>
      </c>
      <c r="M12" s="32" t="n">
        <v>5.67</v>
      </c>
      <c r="N12" s="31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ht="18" customHeight="1">
      <c r="A13" s="26" t="s">
        <v>226</v>
      </c>
      <c r="B13" s="29" t="n">
        <v>17.73</v>
      </c>
      <c r="C13" s="29" t="n">
        <v>11.17</v>
      </c>
      <c r="D13" s="30" t="n">
        <v>0.6302</v>
      </c>
      <c r="E13" s="29" t="n">
        <v>3.59</v>
      </c>
      <c r="F13" s="29"/>
      <c r="G13" s="26" t="s">
        <v>227</v>
      </c>
      <c r="H13" s="29" t="n">
        <v>17.73</v>
      </c>
      <c r="I13" s="29" t="n">
        <v>11.17</v>
      </c>
      <c r="J13" s="30" t="n">
        <v>0.6302</v>
      </c>
      <c r="K13" s="29" t="n">
        <v>3.59</v>
      </c>
      <c r="L13" s="31" t="n">
        <v>1.54609929078014</v>
      </c>
      <c r="M13" s="33" t="n">
        <v>4.35</v>
      </c>
      <c r="N13" s="1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ht="18" customHeight="1">
      <c r="A14" s="26" t="s">
        <v>228</v>
      </c>
      <c r="B14" s="29" t="n">
        <v>25.13</v>
      </c>
      <c r="C14" s="29" t="n">
        <v>15.94</v>
      </c>
      <c r="D14" s="30" t="n">
        <v>0.6342</v>
      </c>
      <c r="E14" s="29" t="n">
        <v>5.24</v>
      </c>
      <c r="F14" s="29"/>
      <c r="G14" s="26" t="s">
        <v>229</v>
      </c>
      <c r="H14" s="29" t="n">
        <v>16.96</v>
      </c>
      <c r="I14" s="29" t="n">
        <v>10.61</v>
      </c>
      <c r="J14" s="30" t="n">
        <v>0.6255</v>
      </c>
      <c r="K14" s="29" t="n">
        <v>3.82</v>
      </c>
      <c r="L14" s="31" t="n">
        <v>0.130177514792899</v>
      </c>
      <c r="M14" s="12"/>
      <c r="N14" s="12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ht="18" customHeight="1">
      <c r="A15" s="26" t="s">
        <v>230</v>
      </c>
      <c r="B15" s="29" t="n">
        <v>8.18</v>
      </c>
      <c r="C15" s="29" t="n">
        <v>5.33</v>
      </c>
      <c r="D15" s="30" t="n">
        <v>0.6523</v>
      </c>
      <c r="E15" s="29" t="n">
        <v>1.41</v>
      </c>
      <c r="F15" s="29"/>
      <c r="G15" s="26" t="s">
        <v>231</v>
      </c>
      <c r="H15" s="29" t="n">
        <v>8.18</v>
      </c>
      <c r="I15" s="29" t="n">
        <v>5.33</v>
      </c>
      <c r="J15" s="30" t="n">
        <v>0.6523</v>
      </c>
      <c r="K15" s="29" t="n">
        <v>1.41</v>
      </c>
      <c r="L15" s="31" t="n">
        <v>0.236842105263157</v>
      </c>
      <c r="M15" s="12"/>
      <c r="N15" s="1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ht="18" customHeight="1">
      <c r="A16" s="26" t="s">
        <v>232</v>
      </c>
      <c r="B16" s="29" t="n">
        <v>16.83</v>
      </c>
      <c r="C16" s="29" t="n">
        <v>10.9</v>
      </c>
      <c r="D16" s="30" t="n">
        <v>0.6477</v>
      </c>
      <c r="E16" s="29" t="n">
        <v>4.51</v>
      </c>
      <c r="F16" s="29"/>
      <c r="G16" s="26" t="s">
        <v>233</v>
      </c>
      <c r="H16" s="29" t="n">
        <v>11.4</v>
      </c>
      <c r="I16" s="29" t="n">
        <v>7.6</v>
      </c>
      <c r="J16" s="30" t="n">
        <v>0.6664</v>
      </c>
      <c r="K16" s="29" t="n">
        <v>3.38</v>
      </c>
      <c r="L16" s="31" t="n">
        <v>2.38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ht="18" customHeight="1">
      <c r="A17" s="26" t="s">
        <v>234</v>
      </c>
      <c r="B17" s="29" t="n">
        <v>5.43</v>
      </c>
      <c r="C17" s="29" t="n">
        <v>3.31</v>
      </c>
      <c r="D17" s="30" t="n">
        <v>0.6084</v>
      </c>
      <c r="E17" s="29" t="n">
        <v>1.14</v>
      </c>
      <c r="F17" s="29"/>
      <c r="G17" s="26" t="s">
        <v>235</v>
      </c>
      <c r="H17" s="29" t="n">
        <v>5.43</v>
      </c>
      <c r="I17" s="29" t="n">
        <v>3.31</v>
      </c>
      <c r="J17" s="30" t="n">
        <v>0.6084</v>
      </c>
      <c r="K17" s="29" t="n">
        <v>1.14</v>
      </c>
      <c r="L17" s="31" t="n">
        <v>56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ht="18" customHeight="1">
      <c r="A18" s="26" t="s">
        <v>236</v>
      </c>
      <c r="B18" s="29" t="n">
        <v>5.15</v>
      </c>
      <c r="C18" s="29" t="n">
        <v>2.98</v>
      </c>
      <c r="D18" s="30" t="n">
        <v>0.5792</v>
      </c>
      <c r="E18" s="29" t="n">
        <v>1</v>
      </c>
      <c r="F18" s="29"/>
      <c r="G18" s="26" t="s">
        <v>237</v>
      </c>
      <c r="H18" s="29" t="n">
        <v>5.15</v>
      </c>
      <c r="I18" s="29" t="n">
        <v>2.98</v>
      </c>
      <c r="J18" s="30" t="n">
        <v>0.5792</v>
      </c>
      <c r="K18" s="29" t="n">
        <v>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ht="18" customHeight="1">
      <c r="A19" s="26" t="s">
        <v>238</v>
      </c>
      <c r="B19" s="29" t="n">
        <v>1.58</v>
      </c>
      <c r="C19" s="29" t="n">
        <v>0.75</v>
      </c>
      <c r="D19" s="30" t="n">
        <v>0.4761</v>
      </c>
      <c r="E19" s="29" t="n">
        <v>0.02</v>
      </c>
      <c r="F19" s="29"/>
      <c r="G19" s="26" t="s">
        <v>239</v>
      </c>
      <c r="H19" s="29" t="n">
        <v>1.58</v>
      </c>
      <c r="I19" s="29" t="n">
        <v>0.75</v>
      </c>
      <c r="J19" s="30" t="n">
        <v>0.4761</v>
      </c>
      <c r="K19" s="29" t="n">
        <v>0.02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ht="18" customHeight="1">
      <c r="A20" s="2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ht="18" customHeight="1">
      <c r="A21" s="2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ht="18" customHeight="1">
      <c r="A22" s="2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ht="18" customHeight="1">
      <c r="A23" s="2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ht="18" customHeight="1">
      <c r="A24" s="26"/>
      <c r="B24" s="4"/>
      <c r="C24" s="4"/>
      <c r="D24" s="4"/>
      <c r="E24" s="4"/>
      <c r="F24" s="4"/>
      <c r="G24" s="4"/>
      <c r="H24" s="4"/>
      <c r="I24" s="4"/>
      <c r="J24" s="34" t="n">
        <v>673120</v>
      </c>
      <c r="K24" s="34" t="n">
        <v>513331</v>
      </c>
      <c r="L24" s="4" t="n">
        <f>(J24-K24)/K24</f>
        <v>0.31127868763039834</v>
      </c>
      <c r="M24" s="4"/>
      <c r="N24" s="4"/>
      <c r="O24" s="35"/>
      <c r="P24" s="18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ht="18" customHeight="1">
      <c r="A25" s="2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35"/>
      <c r="P25" s="18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ht="18" customHeight="1">
      <c r="A26" s="2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35"/>
      <c r="P26" s="18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ht="18" customHeight="1">
      <c r="A27" s="2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35"/>
      <c r="P27" s="18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ht="18" customHeight="1">
      <c r="A28" s="2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35"/>
      <c r="P28" s="18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ht="18" customHeight="1">
      <c r="A29" s="2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35"/>
      <c r="P29" s="18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ht="18" customHeight="1">
      <c r="A30" s="2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35"/>
      <c r="P30" s="18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ht="18" customHeight="1">
      <c r="A31" s="2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35"/>
      <c r="P31" s="18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ht="18" customHeight="1">
      <c r="A32" s="2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35"/>
      <c r="P32" s="18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ht="18" customHeight="1">
      <c r="A33" s="2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18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ht="18" customHeight="1">
      <c r="A34" s="2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18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ht="18" customHeight="1">
      <c r="A35" s="2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ht="18" customHeight="1">
      <c r="A36" s="2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ht="18" customHeight="1">
      <c r="A37" s="2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ht="18" customHeight="1">
      <c r="A38" s="2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ht="18" customHeight="1">
      <c r="A39" s="2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ht="18" customHeight="1">
      <c r="A40" s="2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ht="18" customHeight="1">
      <c r="A41" s="2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ht="18" customHeight="1">
      <c r="A42" s="2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ht="18" customHeight="1">
      <c r="A43" s="2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ht="18" customHeight="1">
      <c r="A44" s="2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ht="18" customHeight="1">
      <c r="A45" s="2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ht="18" customHeight="1">
      <c r="A46" s="2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ht="18" customHeight="1">
      <c r="A47" s="2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ht="18" customHeight="1">
      <c r="A48" s="2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ht="18" customHeight="1">
      <c r="A49" s="2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ht="18" customHeight="1">
      <c r="A50" s="2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ht="18" customHeight="1">
      <c r="A51" s="2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ht="18" customHeight="1">
      <c r="A52" s="2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ht="18" customHeight="1">
      <c r="A53" s="2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ht="18" customHeight="1">
      <c r="A54" s="2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ht="18" customHeight="1">
      <c r="A55" s="2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ht="18" customHeight="1">
      <c r="A56" s="2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ht="18" customHeight="1">
      <c r="A57" s="2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ht="18" customHeight="1">
      <c r="A58" s="2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ht="18" customHeight="1">
      <c r="A59" s="2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ht="18" customHeight="1">
      <c r="A60" s="2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ht="18" customHeight="1">
      <c r="A61" s="2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ht="18" customHeight="1">
      <c r="A62" s="2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ht="18" customHeight="1">
      <c r="A63" s="2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ht="18" customHeight="1">
      <c r="A64" s="2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ht="18" customHeight="1">
      <c r="A65" s="2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ht="18" customHeight="1">
      <c r="A66" s="2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ht="18" customHeight="1">
      <c r="A67" s="2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ht="18" customHeight="1">
      <c r="A68" s="2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ht="18" customHeight="1">
      <c r="A69" s="2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ht="18" customHeight="1">
      <c r="A70" s="2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ht="18" customHeight="1">
      <c r="A71" s="2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</row>
    <row r="72" ht="18" customHeight="1">
      <c r="A72" s="2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</row>
    <row r="73" ht="18" customHeight="1">
      <c r="A73" s="2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</row>
    <row r="74" ht="18" customHeight="1">
      <c r="A74" s="2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</row>
    <row r="75" ht="18" customHeight="1">
      <c r="A75" s="2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</row>
    <row r="76" ht="18" customHeight="1">
      <c r="A76" s="2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</row>
    <row r="77" ht="18" customHeight="1">
      <c r="A77" s="2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</row>
    <row r="78" ht="18" customHeight="1">
      <c r="A78" s="2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</row>
    <row r="79" ht="18" customHeight="1">
      <c r="A79" s="2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ht="18" customHeight="1">
      <c r="A80" s="2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ht="18" customHeight="1">
      <c r="A81" s="2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ht="18" customHeight="1">
      <c r="A82" s="2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ht="18" customHeight="1">
      <c r="A83" s="2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ht="18" customHeight="1">
      <c r="A84" s="2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ht="18" customHeight="1">
      <c r="A85" s="2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ht="18" customHeight="1">
      <c r="A86" s="2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ht="18" customHeight="1">
      <c r="A87" s="2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ht="18" customHeight="1">
      <c r="A88" s="2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ht="18" customHeight="1">
      <c r="A89" s="2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ht="18" customHeight="1">
      <c r="A90" s="2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ht="18" customHeight="1">
      <c r="A91" s="2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ht="18" customHeight="1">
      <c r="A92" s="2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ht="18" customHeight="1">
      <c r="A93" s="2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ht="18" customHeight="1">
      <c r="A94" s="2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ht="18" customHeight="1">
      <c r="A95" s="2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ht="18" customHeight="1">
      <c r="A96" s="2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ht="18" customHeight="1">
      <c r="A97" s="2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ht="18" customHeight="1">
      <c r="A98" s="2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ht="18" customHeight="1">
      <c r="A99" s="2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ht="18" customHeight="1">
      <c r="A100" s="2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ht="18" customHeight="1">
      <c r="A101" s="2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ht="18" customHeight="1">
      <c r="A102" s="2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ht="18" customHeight="1">
      <c r="A103" s="2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ht="18" customHeight="1">
      <c r="A104" s="2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ht="18" customHeight="1">
      <c r="A105" s="2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ht="18" customHeight="1">
      <c r="A106" s="2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ht="18" customHeight="1">
      <c r="A107" s="2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ht="18" customHeight="1">
      <c r="A108" s="2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ht="18" customHeight="1">
      <c r="A109" s="2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ht="18" customHeight="1">
      <c r="A110" s="2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ht="18" customHeight="1">
      <c r="A111" s="2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 ht="18" customHeight="1">
      <c r="A112" s="2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ht="18" customHeight="1">
      <c r="A113" s="2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ht="18" customHeight="1">
      <c r="A114" s="2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</row>
    <row r="115" ht="18" customHeight="1">
      <c r="A115" s="2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ht="18" customHeight="1">
      <c r="A116" s="2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 ht="18" customHeight="1">
      <c r="A117" s="2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ht="18" customHeight="1">
      <c r="A118" s="2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ht="18" customHeight="1">
      <c r="A119" s="2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 ht="18" customHeight="1">
      <c r="A120" s="2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 ht="18" customHeight="1">
      <c r="A121" s="2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ht="18" customHeight="1">
      <c r="A122" s="2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 ht="18" customHeight="1">
      <c r="A123" s="2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 ht="18" customHeight="1">
      <c r="A124" s="2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 ht="18" customHeight="1">
      <c r="A125" s="2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ht="18" customHeight="1">
      <c r="A126" s="2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 ht="18" customHeight="1">
      <c r="A127" s="2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 ht="18" customHeight="1">
      <c r="A128" s="2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ht="18" customHeight="1">
      <c r="A129" s="2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ht="18" customHeight="1">
      <c r="A130" s="2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ht="18" customHeight="1">
      <c r="A131" s="2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ht="18" customHeight="1">
      <c r="A132" s="2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ht="18" customHeight="1">
      <c r="A133" s="2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ht="18" customHeight="1">
      <c r="A134" s="2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ht="18" customHeight="1">
      <c r="A135" s="2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ht="18" customHeight="1">
      <c r="A136" s="2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ht="18" customHeight="1">
      <c r="A137" s="2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ht="18" customHeight="1">
      <c r="A138" s="2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ht="18" customHeight="1">
      <c r="A139" s="2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ht="18" customHeight="1">
      <c r="A140" s="2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ht="18" customHeight="1">
      <c r="A141" s="2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ht="18" customHeight="1">
      <c r="A142" s="2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 ht="18" customHeight="1">
      <c r="A143" s="2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ht="18" customHeight="1">
      <c r="A144" s="2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ht="18" customHeight="1">
      <c r="A145" s="2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ht="18" customHeight="1">
      <c r="A146" s="2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ht="18" customHeight="1">
      <c r="A147" s="2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ht="18" customHeight="1">
      <c r="A148" s="2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ht="18" customHeight="1">
      <c r="A149" s="2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ht="18" customHeight="1">
      <c r="A150" s="2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ht="18" customHeight="1">
      <c r="A151" s="2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ht="18" customHeight="1">
      <c r="A152" s="2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ht="18" customHeight="1">
      <c r="A153" s="2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ht="18" customHeight="1">
      <c r="A154" s="2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ht="18" customHeight="1">
      <c r="A155" s="2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ht="18" customHeight="1">
      <c r="A156" s="2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 ht="18" customHeight="1">
      <c r="A157" s="2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ht="18" customHeight="1">
      <c r="A158" s="2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 ht="18" customHeight="1">
      <c r="A159" s="2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ht="18" customHeight="1">
      <c r="A160" s="2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ht="18" customHeight="1">
      <c r="A161" s="2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ht="18" customHeight="1">
      <c r="A162" s="2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ht="18" customHeight="1">
      <c r="A163" s="2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ht="18" customHeight="1">
      <c r="A164" s="2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ht="18" customHeight="1">
      <c r="A165" s="2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ht="18" customHeight="1">
      <c r="A166" s="2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ht="18" customHeight="1">
      <c r="A167" s="2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ht="18" customHeight="1">
      <c r="A168" s="2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ht="18" customHeight="1">
      <c r="A169" s="2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ht="18" customHeight="1">
      <c r="A170" s="2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  <row r="171" ht="18" customHeight="1">
      <c r="A171" s="2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</row>
    <row r="172" ht="18" customHeight="1">
      <c r="A172" s="2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</row>
    <row r="173" ht="18" customHeight="1">
      <c r="A173" s="2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 ht="18" customHeight="1">
      <c r="A174" s="2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</row>
    <row r="175" ht="18" customHeight="1">
      <c r="A175" s="2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</row>
    <row r="176" ht="18" customHeight="1">
      <c r="A176" s="2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</row>
    <row r="177" ht="18" customHeight="1">
      <c r="A177" s="2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 ht="18" customHeight="1">
      <c r="A178" s="2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 ht="18" customHeight="1">
      <c r="A179" s="2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 ht="18" customHeight="1">
      <c r="A180" s="2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 ht="18" customHeight="1">
      <c r="A181" s="2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 ht="18" customHeight="1">
      <c r="A182" s="2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 ht="18" customHeight="1">
      <c r="A183" s="2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ht="18" customHeight="1">
      <c r="A184" s="2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 ht="18" customHeight="1">
      <c r="A185" s="2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ht="18" customHeight="1">
      <c r="A186" s="2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 ht="18" customHeight="1">
      <c r="A187" s="2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  <row r="188" ht="18" customHeight="1">
      <c r="A188" s="2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</row>
    <row r="189" ht="18" customHeight="1">
      <c r="A189" s="2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</row>
    <row r="190" ht="18" customHeight="1">
      <c r="A190" s="2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</row>
    <row r="191" ht="18" customHeight="1">
      <c r="A191" s="2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</row>
    <row r="192" ht="18" customHeight="1">
      <c r="A192" s="2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</row>
    <row r="193" ht="18" customHeight="1">
      <c r="A193" s="2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 ht="18" customHeight="1">
      <c r="A194" s="2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 ht="18" customHeight="1">
      <c r="A195" s="2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</row>
    <row r="196" ht="18" customHeight="1">
      <c r="A196" s="2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 ht="18" customHeight="1">
      <c r="A197" s="2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</row>
    <row r="198" ht="18" customHeight="1">
      <c r="A198" s="2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</row>
    <row r="199" ht="18" customHeight="1">
      <c r="A199" s="2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</row>
    <row r="200" ht="18" customHeight="1">
      <c r="A200" s="2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</row>
    <row r="201" ht="18" customHeight="1">
      <c r="A201" s="2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</row>
  </sheetData>
  <mergeCells count="2">
    <mergeCell ref="A1:E1"/>
    <mergeCell ref="G1:L1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16.59" customWidth="1"/>
    <col min="2" max="2" width="10.3" customWidth="1"/>
    <col min="3" max="3" width="12.57" customWidth="1"/>
    <col min="4" max="18" width="16.59" customWidth="1"/>
  </cols>
  <sheetData>
    <row r="1">
      <c r="A1" s="8" t="s">
        <v>240</v>
      </c>
      <c r="B1" s="8" t="s">
        <v>241</v>
      </c>
      <c r="C1" s="8" t="s">
        <v>242</v>
      </c>
    </row>
    <row r="2">
      <c r="A2" s="26" t="s">
        <v>243</v>
      </c>
      <c r="B2" s="4" t="n">
        <v>2.24</v>
      </c>
    </row>
    <row r="3">
      <c r="A3" s="26" t="s">
        <v>244</v>
      </c>
      <c r="B3" s="4" t="n">
        <v>2.25</v>
      </c>
      <c r="C3" s="36">
        <f>(B3-B2)/B2</f>
      </c>
    </row>
    <row r="4">
      <c r="A4" s="26" t="s">
        <v>245</v>
      </c>
      <c r="B4" s="4" t="n">
        <v>3.16</v>
      </c>
      <c r="C4" s="36">
        <f>(B4-B3)/B3</f>
      </c>
    </row>
    <row r="5">
      <c r="A5" s="26" t="s">
        <v>246</v>
      </c>
      <c r="B5" s="4" t="n">
        <v>7.89</v>
      </c>
      <c r="C5" s="36">
        <f>(B5-B4)/B4</f>
      </c>
    </row>
    <row r="6">
      <c r="A6" s="26" t="s">
        <v>247</v>
      </c>
      <c r="B6" s="4" t="n">
        <v>9.57</v>
      </c>
      <c r="C6" s="36">
        <f>(B6-B5)/B5</f>
      </c>
    </row>
    <row r="7">
      <c r="A7" s="26" t="s">
        <v>248</v>
      </c>
      <c r="B7" s="4" t="n">
        <v>8.67</v>
      </c>
      <c r="C7" s="36">
        <f>(B7-B6)/B6</f>
      </c>
    </row>
    <row r="8">
      <c r="A8" s="26" t="s">
        <v>249</v>
      </c>
      <c r="B8" s="4" t="n">
        <v>7.59</v>
      </c>
      <c r="C8" s="36">
        <f>(B8-B7)/B7</f>
      </c>
    </row>
    <row r="9">
      <c r="A9" s="26" t="s">
        <v>250</v>
      </c>
      <c r="B9" s="4" t="n">
        <v>9.05</v>
      </c>
      <c r="C9" s="36">
        <f>(B9-B8)/B8</f>
      </c>
    </row>
    <row r="10">
      <c r="A10" s="26" t="s">
        <v>251</v>
      </c>
      <c r="B10" s="4" t="n">
        <v>9.17</v>
      </c>
      <c r="C10" s="36">
        <f>(B10-B9)/B9</f>
      </c>
    </row>
    <row r="11">
      <c r="A11" s="26" t="s">
        <v>252</v>
      </c>
      <c r="B11" s="4" t="n">
        <v>15.25</v>
      </c>
      <c r="C11" s="36">
        <f>(B11-B10)/B10</f>
      </c>
    </row>
    <row r="12">
      <c r="A12" s="26" t="s">
        <v>253</v>
      </c>
      <c r="B12" s="4" t="n">
        <v>22.74</v>
      </c>
      <c r="C12" s="36">
        <f>(B12-B11)/B11</f>
      </c>
    </row>
    <row r="13">
      <c r="A13" s="26" t="s">
        <v>254</v>
      </c>
      <c r="B13" s="4" t="n">
        <v>54.73</v>
      </c>
      <c r="C13" s="36">
        <f>(B13-B12)/B12</f>
      </c>
    </row>
    <row r="14">
      <c r="A14" s="26" t="s">
        <v>255</v>
      </c>
      <c r="B14" s="4" t="n">
        <v>61.02</v>
      </c>
      <c r="C14" s="36" t="n">
        <v>0.1149</v>
      </c>
    </row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</sheetData>
  <pageMargins left="0.7" right="0.7" top="0.75" bottom="0.75" header="0.3" footer="0.3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>
      <pane xSplit="1" topLeftCell="B1" activePane="topRight" state="frozen"/>
      <selection pane="topRight"/>
    </sheetView>
  </sheetViews>
  <sheetFormatPr baseColWidth="16" defaultRowHeight="16.5" customHeight="0" zeroHeight="0" thickTop="0" thickBottom="0"/>
  <cols>
    <col min="1" max="1" width="20.08" customWidth="1"/>
    <col min="2" max="12" width="10.83" customWidth="1"/>
    <col min="13" max="27" width="16.59" customWidth="1"/>
  </cols>
  <sheetData>
    <row r="1">
      <c r="A1" s="37" t="s">
        <v>256</v>
      </c>
      <c r="B1" s="38" t="s">
        <v>257</v>
      </c>
      <c r="C1" s="38" t="s">
        <v>258</v>
      </c>
      <c r="D1" s="38" t="s">
        <v>259</v>
      </c>
      <c r="E1" s="38" t="s">
        <v>260</v>
      </c>
      <c r="F1" s="38" t="s">
        <v>261</v>
      </c>
      <c r="G1" s="38" t="s">
        <v>262</v>
      </c>
      <c r="H1" s="38" t="s">
        <v>263</v>
      </c>
      <c r="I1" s="38" t="s">
        <v>264</v>
      </c>
      <c r="J1" s="38" t="s">
        <v>265</v>
      </c>
      <c r="K1" s="38" t="s">
        <v>266</v>
      </c>
      <c r="L1" s="38" t="s">
        <v>267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>
      <c r="A2" s="39" t="s">
        <v>268</v>
      </c>
      <c r="B2" s="40" t="n">
        <v>1.45789</v>
      </c>
      <c r="C2" s="40" t="n">
        <v>1.58642</v>
      </c>
      <c r="D2" s="40" t="n">
        <v>1.34887</v>
      </c>
      <c r="E2" s="40" t="n">
        <v>1.28115</v>
      </c>
      <c r="F2" s="40" t="n">
        <v>1.59829</v>
      </c>
      <c r="G2" s="40" t="n">
        <v>2.08042</v>
      </c>
      <c r="H2" s="40" t="n">
        <v>6.26806</v>
      </c>
      <c r="I2" s="40" t="n">
        <v>24.13858</v>
      </c>
      <c r="J2" s="40" t="n">
        <v>48.14017</v>
      </c>
      <c r="K2" s="40" t="n">
        <v>93.47047</v>
      </c>
      <c r="L2" s="40" t="n">
        <v>44.54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>
      <c r="A3" s="39" t="s">
        <v>269</v>
      </c>
      <c r="B3" s="40" t="n">
        <v>2.039</v>
      </c>
      <c r="C3" s="40" t="n">
        <v>5.01198</v>
      </c>
      <c r="D3" s="40" t="n">
        <v>4.04347</v>
      </c>
      <c r="E3" s="40" t="n">
        <v>3.97808</v>
      </c>
      <c r="F3" s="40" t="n">
        <v>4.11433</v>
      </c>
      <c r="G3" s="40" t="n">
        <v>6.08872</v>
      </c>
      <c r="H3" s="40" t="n">
        <v>7.8216</v>
      </c>
      <c r="I3" s="40" t="n">
        <v>13.11012</v>
      </c>
      <c r="J3" s="40" t="n">
        <v>13.57248</v>
      </c>
      <c r="K3" s="40" t="n">
        <v>15.39836</v>
      </c>
      <c r="L3" s="40" t="n">
        <v>9.01</v>
      </c>
      <c r="V3" s="12"/>
      <c r="W3" s="12"/>
      <c r="X3" s="12"/>
      <c r="Y3" s="12"/>
      <c r="Z3" s="12"/>
      <c r="AA3" s="12"/>
    </row>
    <row r="4">
      <c r="A4" s="39" t="s">
        <v>270</v>
      </c>
      <c r="B4" s="40" t="n">
        <v>1.83042</v>
      </c>
      <c r="C4" s="40" t="n">
        <v>4.12214</v>
      </c>
      <c r="D4" s="40" t="n">
        <v>4.61766</v>
      </c>
      <c r="E4" s="40" t="n">
        <v>3.89845</v>
      </c>
      <c r="F4" s="40" t="n">
        <v>5.26383</v>
      </c>
      <c r="G4" s="40" t="n">
        <v>4.98405</v>
      </c>
      <c r="H4" s="40" t="n">
        <v>5.74562</v>
      </c>
      <c r="I4" s="40" t="n">
        <v>7.337</v>
      </c>
      <c r="J4" s="40" t="n">
        <v>12.20504</v>
      </c>
      <c r="K4" s="40" t="n">
        <v>23.19038</v>
      </c>
      <c r="L4" s="40" t="n">
        <v>15.51</v>
      </c>
      <c r="V4" s="12"/>
      <c r="W4" s="12"/>
      <c r="X4" s="12"/>
      <c r="Y4" s="12"/>
      <c r="Z4" s="12"/>
      <c r="AA4" s="12"/>
    </row>
    <row r="5">
      <c r="A5" s="41" t="s">
        <v>271</v>
      </c>
      <c r="B5" s="40"/>
      <c r="C5" s="40"/>
      <c r="D5" s="40"/>
      <c r="E5" s="40"/>
      <c r="F5" s="40" t="n">
        <v>0.26603</v>
      </c>
      <c r="G5" s="40" t="n">
        <v>0.44546</v>
      </c>
      <c r="H5" s="40" t="n">
        <v>3.49382</v>
      </c>
      <c r="I5" s="40" t="n">
        <v>8.15503</v>
      </c>
      <c r="J5" s="40" t="n">
        <v>12.1817</v>
      </c>
      <c r="K5" s="40" t="n">
        <v>17.10836</v>
      </c>
      <c r="L5" s="40" t="n">
        <v>16.33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>
      <c r="A6" s="39" t="s">
        <v>272</v>
      </c>
      <c r="B6" s="40" t="n">
        <v>2.04993</v>
      </c>
      <c r="C6" s="40" t="n">
        <v>3.61742</v>
      </c>
      <c r="D6" s="40" t="n">
        <v>2.98442</v>
      </c>
      <c r="E6" s="40" t="n">
        <v>2.79506</v>
      </c>
      <c r="F6" s="40" t="n">
        <v>3.62032</v>
      </c>
      <c r="G6" s="40" t="n">
        <v>3.75634</v>
      </c>
      <c r="H6" s="40" t="n">
        <v>3.77838</v>
      </c>
      <c r="I6" s="40" t="n">
        <v>5.31723</v>
      </c>
      <c r="J6" s="40" t="n">
        <v>11.05135</v>
      </c>
      <c r="K6" s="40" t="n">
        <v>16.7156</v>
      </c>
      <c r="L6" s="40" t="n">
        <v>16.19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>
      <c r="A7" s="39" t="s">
        <v>273</v>
      </c>
      <c r="B7" s="40"/>
      <c r="C7" s="40"/>
      <c r="D7" s="40" t="n">
        <v>0.37538</v>
      </c>
      <c r="E7" s="40" t="n">
        <v>1.0323</v>
      </c>
      <c r="F7" s="40" t="n">
        <v>1.09352</v>
      </c>
      <c r="G7" s="40" t="n">
        <v>2.41849</v>
      </c>
      <c r="H7" s="40" t="n">
        <v>2.45247</v>
      </c>
      <c r="I7" s="40" t="n">
        <v>4.81278</v>
      </c>
      <c r="J7" s="40" t="n">
        <v>7.2842</v>
      </c>
      <c r="K7" s="40" t="n">
        <v>10.06815</v>
      </c>
      <c r="L7" s="40" t="n">
        <v>10.09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>
      <c r="A8" s="39" t="s">
        <v>274</v>
      </c>
      <c r="B8" s="40"/>
      <c r="C8" s="40"/>
      <c r="D8" s="40"/>
      <c r="E8" s="40" t="n">
        <v>0.42797</v>
      </c>
      <c r="F8" s="40" t="n">
        <v>0.69171</v>
      </c>
      <c r="G8" s="40" t="n">
        <v>0.82587</v>
      </c>
      <c r="H8" s="40" t="n">
        <v>0.94991</v>
      </c>
      <c r="I8" s="40" t="n">
        <v>1.29297</v>
      </c>
      <c r="J8" s="40" t="n">
        <v>3.32122</v>
      </c>
      <c r="K8" s="40" t="n">
        <v>5.15899</v>
      </c>
      <c r="L8" s="40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>
      <c r="A9" s="41" t="s">
        <v>275</v>
      </c>
      <c r="B9" s="40"/>
      <c r="C9" s="40"/>
      <c r="D9" s="40"/>
      <c r="E9" s="40"/>
      <c r="F9" s="40"/>
      <c r="G9" s="40"/>
      <c r="H9" s="40"/>
      <c r="I9" s="40"/>
      <c r="J9" s="40" t="n">
        <v>3.89363</v>
      </c>
      <c r="K9" s="40" t="n">
        <v>16.66217</v>
      </c>
      <c r="L9" s="40" t="n">
        <v>26.5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>
      <c r="A10" s="41" t="s">
        <v>276</v>
      </c>
      <c r="B10" s="40" t="n">
        <v>1.42842</v>
      </c>
      <c r="C10" s="40" t="n">
        <v>2.47487</v>
      </c>
      <c r="D10" s="40" t="n">
        <v>4.36797</v>
      </c>
      <c r="E10" s="40" t="n">
        <v>2.99817</v>
      </c>
      <c r="F10" s="40" t="n">
        <v>4.53914</v>
      </c>
      <c r="G10" s="40" t="n">
        <v>5.43797</v>
      </c>
      <c r="H10" s="40" t="n">
        <v>6.36817</v>
      </c>
      <c r="I10" s="40" t="n">
        <v>7.72155</v>
      </c>
      <c r="J10" s="40" t="n">
        <v>10.63586</v>
      </c>
      <c r="K10" s="40" t="n">
        <v>14.00437</v>
      </c>
      <c r="L10" s="40" t="n">
        <v>11.74</v>
      </c>
      <c r="V10" s="12"/>
      <c r="W10" s="12"/>
      <c r="X10" s="12"/>
      <c r="Y10" s="12"/>
      <c r="Z10" s="12"/>
      <c r="AA10" s="12"/>
    </row>
    <row r="11">
      <c r="A11" s="41" t="s">
        <v>277</v>
      </c>
      <c r="B11" s="40" t="n">
        <v>2.87666</v>
      </c>
      <c r="C11" s="40" t="n">
        <v>3.32797</v>
      </c>
      <c r="D11" s="40" t="n">
        <v>3.00628</v>
      </c>
      <c r="E11" s="40" t="n">
        <v>2.49638</v>
      </c>
      <c r="F11" s="40" t="n">
        <v>4.21503</v>
      </c>
      <c r="G11" s="40" t="n">
        <v>6.14228</v>
      </c>
      <c r="H11" s="40" t="n">
        <v>6.94938</v>
      </c>
      <c r="I11" s="40" t="n">
        <v>9.0572</v>
      </c>
      <c r="J11" s="40" t="n">
        <v>15.2484</v>
      </c>
      <c r="K11" s="40" t="n">
        <v>18.57154</v>
      </c>
      <c r="L11" s="40" t="n">
        <v>17.71</v>
      </c>
      <c r="V11" s="12"/>
      <c r="W11" s="12"/>
      <c r="X11" s="12"/>
      <c r="Y11" s="12"/>
      <c r="Z11" s="12"/>
      <c r="AA11" s="12"/>
    </row>
    <row r="12">
      <c r="A12" s="41" t="s">
        <v>278</v>
      </c>
      <c r="B12" s="40" t="n">
        <v>1.90186</v>
      </c>
      <c r="C12" s="40" t="n">
        <v>2.527</v>
      </c>
      <c r="D12" s="40" t="n">
        <v>2.03166</v>
      </c>
      <c r="E12" s="40" t="n">
        <v>2.24187</v>
      </c>
      <c r="F12" s="40" t="n">
        <v>2.28039</v>
      </c>
      <c r="G12" s="40" t="n">
        <v>2.15006</v>
      </c>
      <c r="H12" s="40" t="n">
        <v>1.7509</v>
      </c>
      <c r="I12" s="40" t="n">
        <v>1.41153</v>
      </c>
      <c r="J12" s="40" t="n">
        <v>1.22871</v>
      </c>
      <c r="K12" s="40" t="n">
        <v>2.08937</v>
      </c>
      <c r="L12" s="40" t="n">
        <v>1.12</v>
      </c>
      <c r="V12" s="12"/>
      <c r="W12" s="12"/>
      <c r="X12" s="12"/>
      <c r="Y12" s="12"/>
      <c r="Z12" s="12"/>
      <c r="AA12" s="12"/>
    </row>
    <row r="13">
      <c r="A13" s="42" t="s">
        <v>279</v>
      </c>
      <c r="B13" s="43"/>
      <c r="C13" s="43"/>
      <c r="D13" s="43"/>
      <c r="E13" s="43" t="n">
        <v>0</v>
      </c>
      <c r="F13" s="43" t="n">
        <v>0.45553</v>
      </c>
      <c r="G13" s="43" t="n">
        <v>0.54224</v>
      </c>
      <c r="H13" s="43" t="n">
        <v>0</v>
      </c>
      <c r="I13" s="43" t="n">
        <v>2.44519</v>
      </c>
      <c r="J13" s="43"/>
      <c r="K13" s="43"/>
      <c r="L13" s="44" t="n">
        <v>2.98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>
      <c r="A14" s="42" t="s">
        <v>280</v>
      </c>
      <c r="B14" s="43" t="n">
        <v>1.01913</v>
      </c>
      <c r="C14" s="43" t="n">
        <v>0.6597</v>
      </c>
      <c r="D14" s="43"/>
      <c r="E14" s="43"/>
      <c r="F14" s="43"/>
      <c r="G14" s="43"/>
      <c r="H14" s="43"/>
      <c r="I14" s="43"/>
      <c r="J14" s="43"/>
      <c r="K14" s="43"/>
      <c r="L14" s="44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>
      <c r="A15" s="42" t="s">
        <v>281</v>
      </c>
      <c r="B15" s="43" t="n">
        <v>0.63719</v>
      </c>
      <c r="C15" s="43" t="n">
        <v>0.97807</v>
      </c>
      <c r="D15" s="43" t="n">
        <v>0.81247</v>
      </c>
      <c r="E15" s="43" t="n">
        <v>0.66693</v>
      </c>
      <c r="F15" s="43"/>
      <c r="G15" s="43"/>
      <c r="H15" s="43"/>
      <c r="I15" s="43"/>
      <c r="J15" s="43"/>
      <c r="K15" s="43"/>
      <c r="L15" s="44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>
      <c r="A16" s="42" t="s">
        <v>282</v>
      </c>
      <c r="B16" s="43"/>
      <c r="C16" s="43"/>
      <c r="D16" s="43"/>
      <c r="E16" s="43" t="n">
        <v>0.7687</v>
      </c>
      <c r="F16" s="43"/>
      <c r="G16" s="43"/>
      <c r="H16" s="43"/>
      <c r="I16" s="43"/>
      <c r="J16" s="43"/>
      <c r="K16" s="43"/>
      <c r="L16" s="44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>
      <c r="A17" s="42" t="s">
        <v>283</v>
      </c>
      <c r="B17" s="43" t="n">
        <v>1.07097</v>
      </c>
      <c r="C17" s="43" t="n">
        <v>0.75148</v>
      </c>
      <c r="D17" s="43"/>
      <c r="E17" s="43"/>
      <c r="F17" s="43"/>
      <c r="G17" s="43"/>
      <c r="H17" s="43"/>
      <c r="I17" s="43"/>
      <c r="J17" s="43"/>
      <c r="K17" s="43"/>
      <c r="L17" s="44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>
      <c r="A18" s="42" t="s">
        <v>284</v>
      </c>
      <c r="B18" s="43" t="n">
        <v>1.4143</v>
      </c>
      <c r="C18" s="43" t="n">
        <v>1.42401</v>
      </c>
      <c r="D18" s="43"/>
      <c r="E18" s="43"/>
      <c r="F18" s="43"/>
      <c r="G18" s="43"/>
      <c r="H18" s="43"/>
      <c r="I18" s="43"/>
      <c r="J18" s="43"/>
      <c r="K18" s="43"/>
      <c r="L18" s="44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>
      <c r="A19" s="42" t="s">
        <v>285</v>
      </c>
      <c r="B19" s="43"/>
      <c r="C19" s="43" t="n">
        <v>0.69968</v>
      </c>
      <c r="D19" s="43"/>
      <c r="E19" s="43"/>
      <c r="F19" s="43"/>
      <c r="G19" s="43"/>
      <c r="H19" s="43"/>
      <c r="I19" s="43"/>
      <c r="J19" s="43"/>
      <c r="K19" s="43"/>
      <c r="L19" s="44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>
      <c r="A20" s="45" t="s">
        <v>286</v>
      </c>
      <c r="B20" s="43" t="n">
        <v>17.72577</v>
      </c>
      <c r="C20" s="43" t="n">
        <v>27.18074</v>
      </c>
      <c r="D20" s="43" t="n">
        <v>23.58818</v>
      </c>
      <c r="E20" s="43" t="n">
        <v>22.58506</v>
      </c>
      <c r="F20" s="43" t="n">
        <v>28.13812</v>
      </c>
      <c r="G20" s="43" t="n">
        <v>34.8719</v>
      </c>
      <c r="H20" s="43" t="n">
        <v>45.57831</v>
      </c>
      <c r="I20" s="43" t="n">
        <v>84.79918</v>
      </c>
      <c r="J20" s="43" t="n">
        <v>138.76276</v>
      </c>
      <c r="K20" s="43" t="n">
        <v>232.43776</v>
      </c>
      <c r="L20" s="44" t="n">
        <v>171.73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>
      <c r="A21" s="41" t="s">
        <v>287</v>
      </c>
      <c r="B21" s="40"/>
      <c r="C21" s="40"/>
      <c r="D21" s="40"/>
      <c r="E21" s="40"/>
      <c r="F21" s="40"/>
      <c r="G21" s="40"/>
      <c r="H21" s="40"/>
      <c r="I21" s="40"/>
      <c r="J21" s="40"/>
      <c r="K21" s="40" t="n">
        <v>122.29</v>
      </c>
      <c r="L21" s="40" t="n">
        <v>152.89</v>
      </c>
      <c r="V21" s="12"/>
      <c r="W21" s="12"/>
      <c r="X21" s="12"/>
      <c r="Y21" s="12"/>
      <c r="Z21" s="12"/>
      <c r="AA21" s="12"/>
    </row>
    <row r="22">
      <c r="K22" s="46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>
      <c r="A23" s="12"/>
      <c r="V23" s="12"/>
      <c r="W23" s="12"/>
      <c r="X23" s="12"/>
      <c r="Y23" s="12"/>
      <c r="Z23" s="12"/>
      <c r="AA23" s="12"/>
    </row>
    <row r="24">
      <c r="A24" s="47" t="s">
        <v>288</v>
      </c>
      <c r="B24" s="38" t="s">
        <v>289</v>
      </c>
      <c r="C24" s="38" t="s">
        <v>290</v>
      </c>
      <c r="D24" s="38" t="s">
        <v>291</v>
      </c>
      <c r="E24" s="38" t="s">
        <v>292</v>
      </c>
      <c r="F24" s="38" t="s">
        <v>293</v>
      </c>
      <c r="G24" s="38" t="s">
        <v>294</v>
      </c>
      <c r="H24" s="38" t="s">
        <v>295</v>
      </c>
      <c r="I24" s="38" t="s">
        <v>296</v>
      </c>
      <c r="J24" s="38" t="s">
        <v>297</v>
      </c>
      <c r="K24" s="38" t="s">
        <v>298</v>
      </c>
      <c r="L24" s="38" t="s">
        <v>299</v>
      </c>
      <c r="V24" s="12"/>
      <c r="W24" s="12"/>
      <c r="X24" s="12"/>
      <c r="Y24" s="12"/>
      <c r="Z24" s="12"/>
      <c r="AA24" s="12"/>
    </row>
    <row r="25">
      <c r="A25" s="39" t="s">
        <v>300</v>
      </c>
      <c r="B25" s="48">
        <f>B2/B$20</f>
      </c>
      <c r="C25" s="48">
        <f>C2/C$20</f>
      </c>
      <c r="D25" s="48">
        <f>D2/D$20</f>
      </c>
      <c r="E25" s="48">
        <f>E2/E$20</f>
      </c>
      <c r="F25" s="48">
        <f>F2/F$20</f>
      </c>
      <c r="G25" s="48">
        <f>G2/G$20</f>
      </c>
      <c r="H25" s="48">
        <f>H2/H$20</f>
      </c>
      <c r="I25" s="48">
        <f>I2/I$20</f>
      </c>
      <c r="J25" s="48">
        <f>J2/J$20</f>
      </c>
      <c r="K25" s="48">
        <f>K2/K$20</f>
      </c>
      <c r="L25" s="48">
        <f>L2/L$20</f>
      </c>
      <c r="V25" s="12"/>
      <c r="W25" s="12"/>
      <c r="X25" s="12"/>
      <c r="Y25" s="12"/>
      <c r="Z25" s="12"/>
      <c r="AA25" s="12"/>
    </row>
    <row r="26">
      <c r="A26" s="39" t="s">
        <v>301</v>
      </c>
      <c r="B26" s="48">
        <f>B3/B$20</f>
      </c>
      <c r="C26" s="48">
        <f>C3/C$20</f>
      </c>
      <c r="D26" s="48">
        <f>D3/D$20</f>
      </c>
      <c r="E26" s="48">
        <f>E3/E$20</f>
      </c>
      <c r="F26" s="48">
        <f>F3/F$20</f>
      </c>
      <c r="G26" s="48">
        <f>G3/G$20</f>
      </c>
      <c r="H26" s="48">
        <f>H3/H$20</f>
      </c>
      <c r="I26" s="48">
        <f>I3/I$20</f>
      </c>
      <c r="J26" s="48">
        <f>J3/J$20</f>
      </c>
      <c r="K26" s="48">
        <f>K3/K$20</f>
      </c>
      <c r="L26" s="48">
        <f>L3/L$20</f>
      </c>
      <c r="V26" s="12"/>
      <c r="W26" s="12"/>
      <c r="X26" s="12"/>
      <c r="Y26" s="12"/>
      <c r="Z26" s="12"/>
      <c r="AA26" s="12"/>
    </row>
    <row r="27">
      <c r="A27" s="39" t="s">
        <v>302</v>
      </c>
      <c r="B27" s="48">
        <f>B4/B$20</f>
      </c>
      <c r="C27" s="48">
        <f>C4/C$20</f>
      </c>
      <c r="D27" s="48">
        <f>D4/D$20</f>
      </c>
      <c r="E27" s="48">
        <f>E4/E$20</f>
      </c>
      <c r="F27" s="48">
        <f>F4/F$20</f>
      </c>
      <c r="G27" s="48">
        <f>G4/G$20</f>
      </c>
      <c r="H27" s="48">
        <f>H4/H$20</f>
      </c>
      <c r="I27" s="48">
        <f>I4/I$20</f>
      </c>
      <c r="J27" s="48">
        <f>J4/J$20</f>
      </c>
      <c r="K27" s="48">
        <f>K4/K$20</f>
      </c>
      <c r="L27" s="48">
        <f>L4/L$20</f>
      </c>
      <c r="V27" s="12"/>
      <c r="W27" s="12"/>
      <c r="X27" s="12"/>
      <c r="Y27" s="12"/>
      <c r="Z27" s="12"/>
      <c r="AA27" s="12"/>
    </row>
    <row r="28">
      <c r="A28" s="41" t="s">
        <v>303</v>
      </c>
      <c r="B28" s="48"/>
      <c r="C28" s="48"/>
      <c r="D28" s="48"/>
      <c r="E28" s="48"/>
      <c r="F28" s="48">
        <f>F5/F$20</f>
      </c>
      <c r="G28" s="48">
        <f>G5/G$20</f>
      </c>
      <c r="H28" s="48">
        <f>H5/H$20</f>
      </c>
      <c r="I28" s="48">
        <f>I5/I$20</f>
      </c>
      <c r="J28" s="48">
        <f>J5/J$20</f>
      </c>
      <c r="K28" s="48">
        <f>K5/K$20</f>
      </c>
      <c r="L28" s="48">
        <f>L5/L$20</f>
      </c>
      <c r="V28" s="12"/>
      <c r="W28" s="12"/>
      <c r="X28" s="12"/>
      <c r="Y28" s="12"/>
      <c r="Z28" s="12"/>
      <c r="AA28" s="12"/>
    </row>
    <row r="29">
      <c r="A29" s="39" t="s">
        <v>304</v>
      </c>
      <c r="B29" s="48">
        <f>B6/B$20</f>
      </c>
      <c r="C29" s="48">
        <f>C6/C$20</f>
      </c>
      <c r="D29" s="48">
        <f>D6/D$20</f>
      </c>
      <c r="E29" s="48">
        <f>E6/E$20</f>
      </c>
      <c r="F29" s="48">
        <f>F6/F$20</f>
      </c>
      <c r="G29" s="48">
        <f>G6/G$20</f>
      </c>
      <c r="H29" s="48">
        <f>H6/H$20</f>
      </c>
      <c r="I29" s="48">
        <f>I6/I$20</f>
      </c>
      <c r="J29" s="48">
        <f>J6/J$20</f>
      </c>
      <c r="K29" s="48">
        <f>K6/K$20</f>
      </c>
      <c r="L29" s="48">
        <f>L6/L$20</f>
      </c>
      <c r="V29" s="12"/>
      <c r="W29" s="12"/>
      <c r="X29" s="12"/>
      <c r="Y29" s="12"/>
      <c r="Z29" s="12"/>
      <c r="AA29" s="12"/>
    </row>
    <row r="30">
      <c r="A30" s="39" t="s">
        <v>305</v>
      </c>
      <c r="B30" s="48"/>
      <c r="C30" s="48"/>
      <c r="D30" s="48">
        <f>D7/D$20</f>
      </c>
      <c r="E30" s="48">
        <f>E7/E$20</f>
      </c>
      <c r="F30" s="48">
        <f>F7/F$20</f>
      </c>
      <c r="G30" s="48">
        <f>G7/G$20</f>
      </c>
      <c r="H30" s="48">
        <f>H7/H$20</f>
      </c>
      <c r="I30" s="48">
        <f>I7/I$20</f>
      </c>
      <c r="J30" s="48">
        <f>J7/J$20</f>
      </c>
      <c r="K30" s="48">
        <f>K7/K$20</f>
      </c>
      <c r="L30" s="48">
        <f>L7/L$20</f>
      </c>
      <c r="V30" s="12"/>
      <c r="W30" s="12"/>
      <c r="X30" s="12"/>
      <c r="Y30" s="12"/>
      <c r="Z30" s="12"/>
      <c r="AA30" s="12"/>
    </row>
    <row r="31">
      <c r="A31" s="39" t="s">
        <v>306</v>
      </c>
      <c r="B31" s="48"/>
      <c r="C31" s="48"/>
      <c r="D31" s="48"/>
      <c r="E31" s="48">
        <f>E8/E$20</f>
      </c>
      <c r="F31" s="48">
        <f>F8/F$20</f>
      </c>
      <c r="G31" s="48">
        <f>G8/G$20</f>
      </c>
      <c r="H31" s="48">
        <f>H8/H$20</f>
      </c>
      <c r="I31" s="48">
        <f>I8/I$20</f>
      </c>
      <c r="J31" s="48">
        <f>J8/J$20</f>
      </c>
      <c r="K31" s="48">
        <f>K8/K$20</f>
      </c>
      <c r="L31" s="48"/>
      <c r="V31" s="12"/>
      <c r="W31" s="12"/>
      <c r="X31" s="12"/>
      <c r="Y31" s="12"/>
      <c r="Z31" s="12"/>
      <c r="AA31" s="12"/>
    </row>
    <row r="32">
      <c r="A32" s="41" t="s">
        <v>307</v>
      </c>
      <c r="B32" s="48"/>
      <c r="C32" s="48"/>
      <c r="D32" s="48"/>
      <c r="E32" s="48"/>
      <c r="F32" s="48"/>
      <c r="G32" s="48"/>
      <c r="H32" s="48"/>
      <c r="I32" s="48"/>
      <c r="J32" s="48">
        <f>J9/J$20</f>
      </c>
      <c r="K32" s="48">
        <f>K9/K$20</f>
      </c>
      <c r="L32" s="48">
        <f>L9/L$20</f>
      </c>
      <c r="V32" s="12"/>
      <c r="W32" s="12"/>
      <c r="X32" s="12"/>
      <c r="Y32" s="12"/>
      <c r="Z32" s="12"/>
      <c r="AA32" s="12"/>
    </row>
    <row r="33">
      <c r="A33" s="41" t="s">
        <v>308</v>
      </c>
      <c r="B33" s="48">
        <f>B10/B$20</f>
      </c>
      <c r="C33" s="48">
        <f>C10/C$20</f>
      </c>
      <c r="D33" s="48">
        <f>D10/D$20</f>
      </c>
      <c r="E33" s="48">
        <f>E10/E$20</f>
      </c>
      <c r="F33" s="48">
        <f>F10/F$20</f>
      </c>
      <c r="G33" s="48">
        <f>G10/G$20</f>
      </c>
      <c r="H33" s="48">
        <f>H10/H$20</f>
      </c>
      <c r="I33" s="48">
        <f>I10/I$20</f>
      </c>
      <c r="J33" s="48">
        <f>J10/J$20</f>
      </c>
      <c r="K33" s="48">
        <f>K10/K$20</f>
      </c>
      <c r="L33" s="48">
        <f>L10/L$20</f>
      </c>
      <c r="V33" s="12"/>
      <c r="W33" s="12"/>
      <c r="X33" s="12"/>
      <c r="Y33" s="12"/>
      <c r="Z33" s="12"/>
      <c r="AA33" s="12"/>
    </row>
    <row r="34">
      <c r="A34" s="41" t="s">
        <v>309</v>
      </c>
      <c r="B34" s="48">
        <f>B11/B$20</f>
      </c>
      <c r="C34" s="48">
        <f>C11/C$20</f>
      </c>
      <c r="D34" s="48">
        <f>D11/D$20</f>
      </c>
      <c r="E34" s="48">
        <f>E11/E$20</f>
      </c>
      <c r="F34" s="48">
        <f>F11/F$20</f>
      </c>
      <c r="G34" s="48">
        <f>G11/G$20</f>
      </c>
      <c r="H34" s="48">
        <f>H11/H$20</f>
      </c>
      <c r="I34" s="48">
        <f>I11/I$20</f>
      </c>
      <c r="J34" s="48">
        <f>J11/J$20</f>
      </c>
      <c r="K34" s="48">
        <f>K11/K$20</f>
      </c>
      <c r="L34" s="48">
        <f>L11/L$20</f>
      </c>
      <c r="V34" s="12"/>
      <c r="W34" s="12"/>
      <c r="X34" s="12"/>
      <c r="Y34" s="12"/>
      <c r="Z34" s="12"/>
      <c r="AA34" s="12"/>
    </row>
    <row r="35">
      <c r="A35" s="41" t="s">
        <v>310</v>
      </c>
      <c r="B35" s="48">
        <f>B12/B$20</f>
      </c>
      <c r="C35" s="48">
        <f>C12/C$20</f>
      </c>
      <c r="D35" s="48">
        <f>D12/D$20</f>
      </c>
      <c r="E35" s="48">
        <f>E12/E$20</f>
      </c>
      <c r="F35" s="48">
        <f>F12/F$20</f>
      </c>
      <c r="G35" s="48">
        <f>G12/G$20</f>
      </c>
      <c r="H35" s="48">
        <f>H12/H$20</f>
      </c>
      <c r="I35" s="48">
        <f>I12/I$20</f>
      </c>
      <c r="J35" s="48">
        <f>J12/J$20</f>
      </c>
      <c r="K35" s="48">
        <f>K12/K$20</f>
      </c>
      <c r="L35" s="48">
        <f>L12/L$20</f>
      </c>
      <c r="V35" s="12"/>
      <c r="W35" s="12"/>
      <c r="X35" s="12"/>
      <c r="Y35" s="12"/>
      <c r="Z35" s="12"/>
      <c r="AA35" s="12"/>
    </row>
    <row r="36">
      <c r="A36" s="42" t="s">
        <v>311</v>
      </c>
      <c r="B36" s="48"/>
      <c r="C36" s="48"/>
      <c r="D36" s="48"/>
      <c r="E36" s="48"/>
      <c r="F36" s="48">
        <f>F13/F$20</f>
      </c>
      <c r="G36" s="48">
        <f>G13/G$20</f>
      </c>
      <c r="H36" s="48"/>
      <c r="I36" s="48">
        <f>I13/I$20</f>
      </c>
      <c r="J36" s="48"/>
      <c r="K36" s="48"/>
      <c r="L36" s="48">
        <f>L13/L$20</f>
      </c>
      <c r="V36" s="12"/>
      <c r="W36" s="12"/>
      <c r="X36" s="12"/>
      <c r="Y36" s="12"/>
      <c r="Z36" s="12"/>
      <c r="AA36" s="12"/>
    </row>
    <row r="37">
      <c r="A37" s="42" t="s">
        <v>312</v>
      </c>
      <c r="B37" s="48">
        <f>B14/B$20</f>
      </c>
      <c r="C37" s="48">
        <f>C14/C$20</f>
      </c>
      <c r="D37" s="48"/>
      <c r="E37" s="48"/>
      <c r="F37" s="48"/>
      <c r="G37" s="48"/>
      <c r="H37" s="48"/>
      <c r="I37" s="48"/>
      <c r="J37" s="48"/>
      <c r="K37" s="48"/>
      <c r="L37" s="48"/>
      <c r="V37" s="12"/>
      <c r="W37" s="12"/>
      <c r="X37" s="12"/>
      <c r="Y37" s="12"/>
      <c r="Z37" s="12"/>
      <c r="AA37" s="12"/>
    </row>
    <row r="38">
      <c r="A38" s="42" t="s">
        <v>313</v>
      </c>
      <c r="B38" s="48">
        <f>B15/B$20</f>
      </c>
      <c r="C38" s="48">
        <f>C15/C$20</f>
      </c>
      <c r="D38" s="48">
        <f>D15/D$20</f>
      </c>
      <c r="E38" s="48">
        <f>E15/E$20</f>
      </c>
      <c r="F38" s="48"/>
      <c r="G38" s="48"/>
      <c r="H38" s="48"/>
      <c r="I38" s="48"/>
      <c r="J38" s="48"/>
      <c r="K38" s="48"/>
      <c r="L38" s="48"/>
      <c r="V38" s="12"/>
      <c r="W38" s="12"/>
      <c r="X38" s="12"/>
      <c r="Y38" s="12"/>
      <c r="Z38" s="12"/>
      <c r="AA38" s="12"/>
    </row>
    <row r="39">
      <c r="A39" s="42" t="s">
        <v>314</v>
      </c>
      <c r="B39" s="48"/>
      <c r="C39" s="48"/>
      <c r="D39" s="48"/>
      <c r="E39" s="48">
        <f>E16/E$20</f>
      </c>
      <c r="F39" s="48"/>
      <c r="G39" s="48"/>
      <c r="H39" s="48"/>
      <c r="I39" s="48"/>
      <c r="J39" s="48"/>
      <c r="K39" s="48"/>
      <c r="L39" s="48"/>
      <c r="V39" s="12"/>
      <c r="W39" s="12"/>
      <c r="X39" s="12"/>
      <c r="Y39" s="12"/>
      <c r="Z39" s="12"/>
      <c r="AA39" s="12"/>
    </row>
    <row r="40">
      <c r="A40" s="42" t="s">
        <v>315</v>
      </c>
      <c r="B40" s="48">
        <f>B17/B$20</f>
      </c>
      <c r="C40" s="48">
        <f>C17/C$20</f>
      </c>
      <c r="D40" s="48"/>
      <c r="E40" s="48"/>
      <c r="F40" s="48"/>
      <c r="G40" s="48"/>
      <c r="H40" s="48"/>
      <c r="I40" s="48"/>
      <c r="J40" s="48"/>
      <c r="K40" s="48"/>
      <c r="L40" s="48"/>
      <c r="V40" s="12"/>
      <c r="W40" s="12"/>
      <c r="X40" s="12"/>
      <c r="Y40" s="12"/>
      <c r="Z40" s="12"/>
      <c r="AA40" s="12"/>
    </row>
    <row r="41">
      <c r="A41" s="42" t="s">
        <v>316</v>
      </c>
      <c r="B41" s="48">
        <f>B18/B$20</f>
      </c>
      <c r="C41" s="48">
        <f>C18/C$20</f>
      </c>
      <c r="D41" s="48"/>
      <c r="E41" s="48"/>
      <c r="F41" s="48"/>
      <c r="G41" s="48"/>
      <c r="H41" s="48"/>
      <c r="I41" s="48"/>
      <c r="J41" s="48"/>
      <c r="K41" s="48"/>
      <c r="L41" s="48"/>
      <c r="V41" s="12"/>
      <c r="W41" s="12"/>
      <c r="X41" s="12"/>
      <c r="Y41" s="12"/>
      <c r="Z41" s="12"/>
      <c r="AA41" s="12"/>
    </row>
    <row r="42">
      <c r="A42" s="42" t="s">
        <v>317</v>
      </c>
      <c r="B42" s="48"/>
      <c r="C42" s="48">
        <f>C19/C$20</f>
      </c>
      <c r="D42" s="48"/>
      <c r="E42" s="48"/>
      <c r="F42" s="48"/>
      <c r="G42" s="48"/>
      <c r="H42" s="48"/>
      <c r="I42" s="48"/>
      <c r="J42" s="48"/>
      <c r="K42" s="48"/>
      <c r="L42" s="48"/>
      <c r="V42" s="12"/>
      <c r="W42" s="12"/>
      <c r="X42" s="12"/>
      <c r="Y42" s="12"/>
      <c r="Z42" s="12"/>
      <c r="AA42" s="12"/>
    </row>
    <row r="43">
      <c r="A43" s="45" t="s">
        <v>318</v>
      </c>
      <c r="B43" s="49">
        <f>SUM(B25:B42)</f>
      </c>
      <c r="C43" s="49">
        <f>SUM(C25:C42)</f>
      </c>
      <c r="D43" s="49">
        <f>SUM(D25:D42)</f>
      </c>
      <c r="E43" s="49">
        <f>SUM(E25:E42)</f>
      </c>
      <c r="F43" s="49">
        <f>SUM(F25:F42)</f>
      </c>
      <c r="G43" s="49">
        <f>SUM(G25:G42)</f>
      </c>
      <c r="H43" s="49">
        <f>SUM(H25:H42)</f>
      </c>
      <c r="I43" s="49">
        <f>SUM(I25:I42)</f>
      </c>
      <c r="J43" s="49">
        <f>SUM(J25:J42)</f>
      </c>
      <c r="K43" s="49">
        <f>SUM(K25:K42)</f>
      </c>
      <c r="L43" s="49">
        <f>SUM(L25:L42)</f>
      </c>
      <c r="V43" s="12"/>
      <c r="W43" s="12"/>
      <c r="X43" s="12"/>
      <c r="Y43" s="12"/>
      <c r="Z43" s="12"/>
      <c r="AA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V44" s="12"/>
      <c r="W44" s="12"/>
      <c r="X44" s="12"/>
      <c r="Y44" s="12"/>
      <c r="Z44" s="12"/>
      <c r="AA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V45" s="12"/>
      <c r="W45" s="12"/>
      <c r="X45" s="12"/>
      <c r="Y45" s="12"/>
      <c r="Z45" s="12"/>
      <c r="AA45" s="12"/>
    </row>
    <row r="46">
      <c r="A46" s="37" t="s">
        <v>319</v>
      </c>
      <c r="B46" s="38" t="s">
        <v>320</v>
      </c>
      <c r="C46" s="38" t="s">
        <v>321</v>
      </c>
      <c r="D46" s="38" t="s">
        <v>322</v>
      </c>
      <c r="E46" s="38" t="s">
        <v>323</v>
      </c>
      <c r="F46" s="38" t="s">
        <v>324</v>
      </c>
      <c r="G46" s="38" t="s">
        <v>325</v>
      </c>
      <c r="H46" s="38" t="s">
        <v>326</v>
      </c>
      <c r="I46" s="38" t="s">
        <v>327</v>
      </c>
      <c r="J46" s="38" t="s">
        <v>328</v>
      </c>
      <c r="K46" s="12"/>
      <c r="V46" s="12"/>
      <c r="W46" s="12"/>
      <c r="X46" s="12"/>
      <c r="Y46" s="12"/>
      <c r="Z46" s="12"/>
      <c r="AA46" s="12"/>
    </row>
    <row r="47">
      <c r="A47" s="39" t="s">
        <v>329</v>
      </c>
      <c r="B47" s="50">
        <f>(D2-B2)/B2</f>
      </c>
      <c r="C47" s="50">
        <f>(E2-C2)/C2</f>
      </c>
      <c r="D47" s="50">
        <f>(F2-D2)/D2</f>
      </c>
      <c r="E47" s="50">
        <f>(G2-E2)/E2</f>
      </c>
      <c r="F47" s="50">
        <f>(H2-F2)/F2</f>
      </c>
      <c r="G47" s="50">
        <f>(I2-G2)/G2</f>
      </c>
      <c r="H47" s="50">
        <f>(J2-H2)/H2</f>
      </c>
      <c r="I47" s="50">
        <f>(K2-I2)/I2</f>
      </c>
      <c r="J47" s="50">
        <f>(L2-J2)/J2</f>
      </c>
      <c r="K47" s="12"/>
      <c r="V47" s="12"/>
      <c r="W47" s="12"/>
      <c r="X47" s="12"/>
      <c r="Y47" s="12"/>
      <c r="Z47" s="12"/>
      <c r="AA47" s="12"/>
    </row>
    <row r="48">
      <c r="A48" s="39" t="s">
        <v>330</v>
      </c>
      <c r="B48" s="50">
        <f>(D3-B3)/B3</f>
      </c>
      <c r="C48" s="50">
        <f>(E3-C3)/C3</f>
      </c>
      <c r="D48" s="50">
        <f>(F3-D3)/D3</f>
      </c>
      <c r="E48" s="50">
        <f>(G3-E3)/E3</f>
      </c>
      <c r="F48" s="50">
        <f>(H3-F3)/F3</f>
      </c>
      <c r="G48" s="50">
        <f>(I3-G3)/G3</f>
      </c>
      <c r="H48" s="50">
        <f>(J3-H3)/H3</f>
      </c>
      <c r="I48" s="50">
        <f>(K3-I3)/I3</f>
      </c>
      <c r="J48" s="50">
        <f>(L3-J3)/J3</f>
      </c>
      <c r="K48" s="12"/>
      <c r="V48" s="12"/>
      <c r="W48" s="12"/>
      <c r="X48" s="12"/>
      <c r="Y48" s="12"/>
      <c r="Z48" s="12"/>
      <c r="AA48" s="12"/>
    </row>
    <row r="49">
      <c r="A49" s="39" t="s">
        <v>331</v>
      </c>
      <c r="B49" s="50">
        <f>(D4-B4)/B4</f>
      </c>
      <c r="C49" s="50">
        <f>(E4-C4)/C4</f>
      </c>
      <c r="D49" s="50">
        <f>(F4-D4)/D4</f>
      </c>
      <c r="E49" s="50">
        <f>(G4-E4)/E4</f>
      </c>
      <c r="F49" s="50">
        <f>(H4-F4)/F4</f>
      </c>
      <c r="G49" s="50">
        <f>(I4-G4)/G4</f>
      </c>
      <c r="H49" s="50">
        <f>(J4-H4)/H4</f>
      </c>
      <c r="I49" s="50">
        <f>(K4-I4)/I4</f>
      </c>
      <c r="J49" s="50">
        <f>(L4-J4)/J4</f>
      </c>
      <c r="K49" s="12"/>
      <c r="V49" s="12"/>
      <c r="W49" s="12"/>
      <c r="X49" s="12"/>
      <c r="Y49" s="12"/>
      <c r="Z49" s="12"/>
      <c r="AA49" s="12"/>
    </row>
    <row r="50">
      <c r="A50" s="41" t="s">
        <v>332</v>
      </c>
      <c r="B50" s="50"/>
      <c r="C50" s="50"/>
      <c r="D50" s="50"/>
      <c r="E50" s="50"/>
      <c r="F50" s="50">
        <f>(H5-F5)/F5</f>
      </c>
      <c r="G50" s="50">
        <f>(I5-G5)/G5</f>
      </c>
      <c r="H50" s="50">
        <f>(J5-H5)/H5</f>
      </c>
      <c r="I50" s="50">
        <f>(K5-I5)/I5</f>
      </c>
      <c r="J50" s="50">
        <f>(L5-J5)/J5</f>
      </c>
      <c r="K50" s="12"/>
      <c r="V50" s="12"/>
      <c r="W50" s="12"/>
      <c r="X50" s="12"/>
      <c r="Y50" s="12"/>
      <c r="Z50" s="12"/>
      <c r="AA50" s="12"/>
    </row>
    <row r="51">
      <c r="A51" s="39" t="s">
        <v>333</v>
      </c>
      <c r="B51" s="50">
        <f>(D6-B6)/B6</f>
      </c>
      <c r="C51" s="50">
        <f>(E6-C6)/C6</f>
      </c>
      <c r="D51" s="50">
        <f>(F6-D6)/D6</f>
      </c>
      <c r="E51" s="50">
        <f>(G6-E6)/E6</f>
      </c>
      <c r="F51" s="50">
        <f>(H6-F6)/F6</f>
      </c>
      <c r="G51" s="50">
        <f>(I6-G6)/G6</f>
      </c>
      <c r="H51" s="50">
        <f>(J6-H6)/H6</f>
      </c>
      <c r="I51" s="50">
        <f>(K6-I6)/I6</f>
      </c>
      <c r="J51" s="50">
        <f>(L6-J6)/J6</f>
      </c>
      <c r="K51" s="12"/>
      <c r="V51" s="12"/>
      <c r="W51" s="12"/>
      <c r="X51" s="12"/>
      <c r="Y51" s="12"/>
      <c r="Z51" s="12"/>
      <c r="AA51" s="12"/>
    </row>
    <row r="52">
      <c r="A52" s="39" t="s">
        <v>334</v>
      </c>
      <c r="B52" s="50"/>
      <c r="C52" s="50"/>
      <c r="D52" s="50">
        <f>(F7-D7)/D7</f>
      </c>
      <c r="E52" s="50">
        <f>(G7-E7)/E7</f>
      </c>
      <c r="F52" s="50">
        <f>(H7-F7)/F7</f>
      </c>
      <c r="G52" s="50">
        <f>(I7-G7)/G7</f>
      </c>
      <c r="H52" s="50">
        <f>(J7-H7)/H7</f>
      </c>
      <c r="I52" s="50">
        <f>(K7-I7)/I7</f>
      </c>
      <c r="J52" s="50">
        <f>(L7-J7)/J7</f>
      </c>
      <c r="K52" s="12"/>
      <c r="V52" s="12"/>
      <c r="W52" s="12"/>
      <c r="X52" s="12"/>
      <c r="Y52" s="12"/>
      <c r="Z52" s="12"/>
      <c r="AA52" s="12"/>
    </row>
    <row r="53">
      <c r="A53" s="39" t="s">
        <v>335</v>
      </c>
      <c r="B53" s="50"/>
      <c r="C53" s="50"/>
      <c r="D53" s="50"/>
      <c r="E53" s="50">
        <f>(G8-E8)/E8</f>
      </c>
      <c r="F53" s="50">
        <f>(H8-F8)/F8</f>
      </c>
      <c r="G53" s="50">
        <f>(I8-G8)/G8</f>
      </c>
      <c r="H53" s="50">
        <f>(J8-H8)/H8</f>
      </c>
      <c r="I53" s="50">
        <f>(K8-I8)/I8</f>
      </c>
      <c r="J53" s="50">
        <f>(L8-J8)/J8</f>
      </c>
      <c r="K53" s="12"/>
      <c r="V53" s="12"/>
      <c r="W53" s="12"/>
      <c r="X53" s="12"/>
      <c r="Y53" s="12"/>
      <c r="Z53" s="12"/>
      <c r="AA53" s="12"/>
    </row>
    <row r="54">
      <c r="A54" s="41" t="s">
        <v>336</v>
      </c>
      <c r="B54" s="50"/>
      <c r="C54" s="50"/>
      <c r="D54" s="50"/>
      <c r="E54" s="50"/>
      <c r="F54" s="50"/>
      <c r="G54" s="50"/>
      <c r="H54" s="50"/>
      <c r="I54" s="50"/>
      <c r="J54" s="50">
        <f>(L9-J9)/J9</f>
      </c>
      <c r="K54" s="12"/>
      <c r="V54" s="12"/>
      <c r="W54" s="12"/>
      <c r="X54" s="12"/>
      <c r="Y54" s="12"/>
      <c r="Z54" s="12"/>
      <c r="AA54" s="12"/>
    </row>
    <row r="55">
      <c r="A55" s="39" t="s">
        <v>337</v>
      </c>
      <c r="B55" s="50">
        <f>(D10-B10)/B10</f>
      </c>
      <c r="C55" s="50">
        <f>(E10-C10)/C10</f>
      </c>
      <c r="D55" s="50">
        <f>(F10-D10)/D10</f>
      </c>
      <c r="E55" s="50">
        <f>(G10-E10)/E10</f>
      </c>
      <c r="F55" s="50">
        <f>(H10-F10)/F10</f>
      </c>
      <c r="G55" s="50">
        <f>(I10-G10)/G10</f>
      </c>
      <c r="H55" s="50">
        <f>(J10-H10)/H10</f>
      </c>
      <c r="I55" s="50">
        <f>(K10-I10)/I10</f>
      </c>
      <c r="J55" s="50">
        <f>(L10-J10)/J10</f>
      </c>
      <c r="K55" s="12"/>
      <c r="V55" s="12"/>
      <c r="W55" s="12"/>
      <c r="X55" s="12"/>
      <c r="Y55" s="12"/>
      <c r="Z55" s="12"/>
      <c r="AA55" s="12"/>
    </row>
    <row r="56">
      <c r="A56" s="39" t="s">
        <v>338</v>
      </c>
      <c r="B56" s="50">
        <f>(D11-B11)/B11</f>
      </c>
      <c r="C56" s="50">
        <f>(E11-C11)/C11</f>
      </c>
      <c r="D56" s="50">
        <f>(F11-D11)/D11</f>
      </c>
      <c r="E56" s="50">
        <f>(G11-E11)/E11</f>
      </c>
      <c r="F56" s="50">
        <f>(H11-F11)/F11</f>
      </c>
      <c r="G56" s="50">
        <f>(I11-G11)/G11</f>
      </c>
      <c r="H56" s="50">
        <f>(J11-H11)/H11</f>
      </c>
      <c r="I56" s="50">
        <f>(K11-I11)/I11</f>
      </c>
      <c r="J56" s="50">
        <f>(L11-J11)/J11</f>
      </c>
      <c r="K56" s="12"/>
      <c r="V56" s="12"/>
      <c r="W56" s="12"/>
      <c r="X56" s="12"/>
      <c r="Y56" s="12"/>
      <c r="Z56" s="12"/>
      <c r="AA56" s="12"/>
    </row>
    <row r="57">
      <c r="A57" s="39" t="s">
        <v>339</v>
      </c>
      <c r="B57" s="50">
        <f>(D12-B12)/B12</f>
      </c>
      <c r="C57" s="50">
        <f>(E12-C12)/C12</f>
      </c>
      <c r="D57" s="50">
        <f>(F12-D12)/D12</f>
      </c>
      <c r="E57" s="50">
        <f>(G12-E12)/E12</f>
      </c>
      <c r="F57" s="50">
        <f>(H12-F12)/F12</f>
      </c>
      <c r="G57" s="50">
        <f>(I12-G12)/G12</f>
      </c>
      <c r="H57" s="50">
        <f>(J12-H12)/H12</f>
      </c>
      <c r="I57" s="50">
        <f>(K12-I12)/I12</f>
      </c>
      <c r="J57" s="50">
        <f>(L12-J12)/J12</f>
      </c>
      <c r="K57" s="12"/>
      <c r="V57" s="12"/>
      <c r="W57" s="12"/>
      <c r="X57" s="12"/>
      <c r="Y57" s="12"/>
      <c r="Z57" s="12"/>
      <c r="AA57" s="12"/>
    </row>
    <row r="58">
      <c r="A58" s="12"/>
      <c r="B58" s="12"/>
      <c r="C58" s="12"/>
      <c r="D58" s="12"/>
      <c r="E58" s="12"/>
      <c r="F58" s="12"/>
      <c r="G58" s="12"/>
      <c r="H58" s="12"/>
      <c r="J58" s="12"/>
      <c r="K58" s="12"/>
      <c r="V58" s="12"/>
      <c r="W58" s="12"/>
      <c r="X58" s="12"/>
      <c r="Y58" s="12"/>
      <c r="Z58" s="12"/>
      <c r="AA58" s="12"/>
    </row>
    <row r="59">
      <c r="A59" s="12"/>
      <c r="B59" s="12"/>
      <c r="C59" s="12"/>
      <c r="D59" s="12"/>
      <c r="E59" s="12"/>
      <c r="F59" s="12"/>
      <c r="G59" s="12"/>
      <c r="H59" s="12"/>
      <c r="J59" s="12"/>
      <c r="K59" s="12"/>
      <c r="V59" s="12"/>
      <c r="W59" s="12"/>
      <c r="X59" s="12"/>
      <c r="Y59" s="12"/>
      <c r="Z59" s="12"/>
      <c r="AA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V60" s="12"/>
      <c r="W60" s="12"/>
      <c r="X60" s="12"/>
      <c r="Y60" s="12"/>
      <c r="Z60" s="12"/>
      <c r="AA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V61" s="12"/>
      <c r="W61" s="12"/>
      <c r="X61" s="12"/>
      <c r="Y61" s="12"/>
      <c r="Z61" s="12"/>
      <c r="AA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V62" s="12"/>
      <c r="W62" s="12"/>
      <c r="X62" s="12"/>
      <c r="Y62" s="12"/>
      <c r="Z62" s="12"/>
      <c r="AA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V63" s="12"/>
      <c r="W63" s="12"/>
      <c r="X63" s="12"/>
      <c r="Y63" s="12"/>
      <c r="Z63" s="12"/>
      <c r="AA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V64" s="12"/>
      <c r="W64" s="12"/>
      <c r="X64" s="12"/>
      <c r="Y64" s="12"/>
      <c r="Z64" s="12"/>
      <c r="AA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V65" s="12"/>
      <c r="W65" s="12"/>
      <c r="X65" s="12"/>
      <c r="Y65" s="12"/>
      <c r="Z65" s="12"/>
      <c r="AA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V66" s="12"/>
      <c r="W66" s="12"/>
      <c r="X66" s="12"/>
      <c r="Y66" s="12"/>
      <c r="Z66" s="12"/>
      <c r="AA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V67" s="12"/>
      <c r="W67" s="12"/>
      <c r="X67" s="12"/>
      <c r="Y67" s="12"/>
      <c r="Z67" s="12"/>
      <c r="AA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V68" s="12"/>
      <c r="W68" s="12"/>
      <c r="X68" s="12"/>
      <c r="Y68" s="12"/>
      <c r="Z68" s="12"/>
      <c r="AA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V69" s="12"/>
      <c r="W69" s="12"/>
      <c r="X69" s="12"/>
      <c r="Y69" s="12"/>
      <c r="Z69" s="12"/>
      <c r="AA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V70" s="12"/>
      <c r="W70" s="12"/>
      <c r="X70" s="12"/>
      <c r="Y70" s="12"/>
      <c r="Z70" s="12"/>
      <c r="AA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V71" s="12"/>
      <c r="W71" s="12"/>
      <c r="X71" s="12"/>
      <c r="Y71" s="12"/>
      <c r="Z71" s="12"/>
      <c r="AA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V72" s="12"/>
      <c r="W72" s="12"/>
      <c r="X72" s="12"/>
      <c r="Y72" s="12"/>
      <c r="Z72" s="12"/>
      <c r="AA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V73" s="12"/>
      <c r="W73" s="12"/>
      <c r="X73" s="12"/>
      <c r="Y73" s="12"/>
      <c r="Z73" s="12"/>
      <c r="AA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V74" s="12"/>
      <c r="W74" s="12"/>
      <c r="X74" s="12"/>
      <c r="Y74" s="12"/>
      <c r="Z74" s="12"/>
      <c r="AA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V75" s="12"/>
      <c r="W75" s="12"/>
      <c r="X75" s="12"/>
      <c r="Y75" s="12"/>
      <c r="Z75" s="12"/>
      <c r="AA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V76" s="12"/>
      <c r="W76" s="12"/>
      <c r="X76" s="12"/>
      <c r="Y76" s="12"/>
      <c r="Z76" s="12"/>
      <c r="AA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V77" s="12"/>
      <c r="W77" s="12"/>
      <c r="X77" s="12"/>
      <c r="Y77" s="12"/>
      <c r="Z77" s="12"/>
      <c r="AA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V78" s="12"/>
      <c r="W78" s="12"/>
      <c r="X78" s="12"/>
      <c r="Y78" s="12"/>
      <c r="Z78" s="12"/>
      <c r="AA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V79" s="12"/>
      <c r="W79" s="12"/>
      <c r="X79" s="12"/>
      <c r="Y79" s="12"/>
      <c r="Z79" s="12"/>
      <c r="AA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V80" s="12"/>
      <c r="W80" s="12"/>
      <c r="X80" s="12"/>
      <c r="Y80" s="12"/>
      <c r="Z80" s="12"/>
      <c r="AA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V81" s="12"/>
      <c r="W81" s="12"/>
      <c r="X81" s="12"/>
      <c r="Y81" s="12"/>
      <c r="Z81" s="12"/>
      <c r="AA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V82" s="12"/>
      <c r="W82" s="12"/>
      <c r="X82" s="12"/>
      <c r="Y82" s="12"/>
      <c r="Z82" s="12"/>
      <c r="AA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V83" s="12"/>
      <c r="W83" s="12"/>
      <c r="X83" s="12"/>
      <c r="Y83" s="12"/>
      <c r="Z83" s="12"/>
      <c r="AA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V84" s="12"/>
      <c r="W84" s="12"/>
      <c r="X84" s="12"/>
      <c r="Y84" s="12"/>
      <c r="Z84" s="12"/>
      <c r="AA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V85" s="12"/>
      <c r="W85" s="12"/>
      <c r="X85" s="12"/>
      <c r="Y85" s="12"/>
      <c r="Z85" s="12"/>
      <c r="AA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V86" s="12"/>
      <c r="W86" s="12"/>
      <c r="X86" s="12"/>
      <c r="Y86" s="12"/>
      <c r="Z86" s="12"/>
      <c r="AA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V87" s="12"/>
      <c r="W87" s="12"/>
      <c r="X87" s="12"/>
      <c r="Y87" s="12"/>
      <c r="Z87" s="12"/>
      <c r="AA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V88" s="12"/>
      <c r="W88" s="12"/>
      <c r="X88" s="12"/>
      <c r="Y88" s="12"/>
      <c r="Z88" s="12"/>
      <c r="AA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V89" s="12"/>
      <c r="W89" s="12"/>
      <c r="X89" s="12"/>
      <c r="Y89" s="12"/>
      <c r="Z89" s="12"/>
      <c r="AA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V90" s="12"/>
      <c r="W90" s="12"/>
      <c r="X90" s="12"/>
      <c r="Y90" s="12"/>
      <c r="Z90" s="12"/>
      <c r="AA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V91" s="12"/>
      <c r="W91" s="12"/>
      <c r="X91" s="12"/>
      <c r="Y91" s="12"/>
      <c r="Z91" s="12"/>
      <c r="AA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V92" s="12"/>
      <c r="W92" s="12"/>
      <c r="X92" s="12"/>
      <c r="Y92" s="12"/>
      <c r="Z92" s="12"/>
      <c r="AA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V93" s="12"/>
      <c r="W93" s="12"/>
      <c r="X93" s="12"/>
      <c r="Y93" s="12"/>
      <c r="Z93" s="12"/>
      <c r="AA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V94" s="12"/>
      <c r="W94" s="12"/>
      <c r="X94" s="12"/>
      <c r="Y94" s="12"/>
      <c r="Z94" s="12"/>
      <c r="AA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V95" s="12"/>
      <c r="W95" s="12"/>
      <c r="X95" s="12"/>
      <c r="Y95" s="12"/>
      <c r="Z95" s="12"/>
      <c r="AA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V96" s="12"/>
      <c r="W96" s="12"/>
      <c r="X96" s="12"/>
      <c r="Y96" s="12"/>
      <c r="Z96" s="12"/>
      <c r="AA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V97" s="12"/>
      <c r="W97" s="12"/>
      <c r="X97" s="12"/>
      <c r="Y97" s="12"/>
      <c r="Z97" s="12"/>
      <c r="AA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V98" s="12"/>
      <c r="W98" s="12"/>
      <c r="X98" s="12"/>
      <c r="Y98" s="12"/>
      <c r="Z98" s="12"/>
      <c r="AA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V99" s="12"/>
      <c r="W99" s="12"/>
      <c r="X99" s="12"/>
      <c r="Y99" s="12"/>
      <c r="Z99" s="12"/>
      <c r="AA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V100" s="12"/>
      <c r="W100" s="12"/>
      <c r="X100" s="12"/>
      <c r="Y100" s="12"/>
      <c r="Z100" s="12"/>
      <c r="AA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V101" s="12"/>
      <c r="W101" s="12"/>
      <c r="X101" s="12"/>
      <c r="Y101" s="12"/>
      <c r="Z101" s="12"/>
      <c r="AA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V102" s="12"/>
      <c r="W102" s="12"/>
      <c r="X102" s="12"/>
      <c r="Y102" s="12"/>
      <c r="Z102" s="12"/>
      <c r="AA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V103" s="12"/>
      <c r="W103" s="12"/>
      <c r="X103" s="12"/>
      <c r="Y103" s="12"/>
      <c r="Z103" s="12"/>
      <c r="AA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V104" s="12"/>
      <c r="W104" s="12"/>
      <c r="X104" s="12"/>
      <c r="Y104" s="12"/>
      <c r="Z104" s="12"/>
      <c r="AA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V105" s="12"/>
      <c r="W105" s="12"/>
      <c r="X105" s="12"/>
      <c r="Y105" s="12"/>
      <c r="Z105" s="12"/>
      <c r="AA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V106" s="12"/>
      <c r="W106" s="12"/>
      <c r="X106" s="12"/>
      <c r="Y106" s="12"/>
      <c r="Z106" s="12"/>
      <c r="AA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V107" s="12"/>
      <c r="W107" s="12"/>
      <c r="X107" s="12"/>
      <c r="Y107" s="12"/>
      <c r="Z107" s="12"/>
      <c r="AA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V108" s="12"/>
      <c r="W108" s="12"/>
      <c r="X108" s="12"/>
      <c r="Y108" s="12"/>
      <c r="Z108" s="12"/>
      <c r="AA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V109" s="12"/>
      <c r="W109" s="12"/>
      <c r="X109" s="12"/>
      <c r="Y109" s="12"/>
      <c r="Z109" s="12"/>
      <c r="AA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V110" s="12"/>
      <c r="W110" s="12"/>
      <c r="X110" s="12"/>
      <c r="Y110" s="12"/>
      <c r="Z110" s="12"/>
      <c r="AA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V111" s="12"/>
      <c r="W111" s="12"/>
      <c r="X111" s="12"/>
      <c r="Y111" s="12"/>
      <c r="Z111" s="12"/>
      <c r="AA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V112" s="12"/>
      <c r="W112" s="12"/>
      <c r="X112" s="12"/>
      <c r="Y112" s="12"/>
      <c r="Z112" s="12"/>
      <c r="AA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V113" s="12"/>
      <c r="W113" s="12"/>
      <c r="X113" s="12"/>
      <c r="Y113" s="12"/>
      <c r="Z113" s="12"/>
      <c r="AA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V114" s="12"/>
      <c r="W114" s="12"/>
      <c r="X114" s="12"/>
      <c r="Y114" s="12"/>
      <c r="Z114" s="12"/>
      <c r="AA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V115" s="12"/>
      <c r="W115" s="12"/>
      <c r="X115" s="12"/>
      <c r="Y115" s="12"/>
      <c r="Z115" s="12"/>
      <c r="AA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V116" s="12"/>
      <c r="W116" s="12"/>
      <c r="X116" s="12"/>
      <c r="Y116" s="12"/>
      <c r="Z116" s="12"/>
      <c r="AA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V117" s="12"/>
      <c r="W117" s="12"/>
      <c r="X117" s="12"/>
      <c r="Y117" s="12"/>
      <c r="Z117" s="12"/>
      <c r="AA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V118" s="12"/>
      <c r="W118" s="12"/>
      <c r="X118" s="12"/>
      <c r="Y118" s="12"/>
      <c r="Z118" s="12"/>
      <c r="AA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V119" s="12"/>
      <c r="W119" s="12"/>
      <c r="X119" s="12"/>
      <c r="Y119" s="12"/>
      <c r="Z119" s="12"/>
      <c r="AA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V120" s="12"/>
      <c r="W120" s="12"/>
      <c r="X120" s="12"/>
      <c r="Y120" s="12"/>
      <c r="Z120" s="12"/>
      <c r="AA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V121" s="12"/>
      <c r="W121" s="12"/>
      <c r="X121" s="12"/>
      <c r="Y121" s="12"/>
      <c r="Z121" s="12"/>
      <c r="AA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V122" s="12"/>
      <c r="W122" s="12"/>
      <c r="X122" s="12"/>
      <c r="Y122" s="12"/>
      <c r="Z122" s="12"/>
      <c r="AA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V123" s="12"/>
      <c r="W123" s="12"/>
      <c r="X123" s="12"/>
      <c r="Y123" s="12"/>
      <c r="Z123" s="12"/>
      <c r="AA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V124" s="12"/>
      <c r="W124" s="12"/>
      <c r="X124" s="12"/>
      <c r="Y124" s="12"/>
      <c r="Z124" s="12"/>
      <c r="AA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V125" s="12"/>
      <c r="W125" s="12"/>
      <c r="X125" s="12"/>
      <c r="Y125" s="12"/>
      <c r="Z125" s="12"/>
      <c r="AA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V126" s="12"/>
      <c r="W126" s="12"/>
      <c r="X126" s="12"/>
      <c r="Y126" s="12"/>
      <c r="Z126" s="12"/>
      <c r="AA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V127" s="12"/>
      <c r="W127" s="12"/>
      <c r="X127" s="12"/>
      <c r="Y127" s="12"/>
      <c r="Z127" s="12"/>
      <c r="AA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V128" s="12"/>
      <c r="W128" s="12"/>
      <c r="X128" s="12"/>
      <c r="Y128" s="12"/>
      <c r="Z128" s="12"/>
      <c r="AA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V129" s="12"/>
      <c r="W129" s="12"/>
      <c r="X129" s="12"/>
      <c r="Y129" s="12"/>
      <c r="Z129" s="12"/>
      <c r="AA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V130" s="12"/>
      <c r="W130" s="12"/>
      <c r="X130" s="12"/>
      <c r="Y130" s="12"/>
      <c r="Z130" s="12"/>
      <c r="AA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V131" s="12"/>
      <c r="W131" s="12"/>
      <c r="X131" s="12"/>
      <c r="Y131" s="12"/>
      <c r="Z131" s="12"/>
      <c r="AA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V132" s="12"/>
      <c r="W132" s="12"/>
      <c r="X132" s="12"/>
      <c r="Y132" s="12"/>
      <c r="Z132" s="12"/>
      <c r="AA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V133" s="12"/>
      <c r="W133" s="12"/>
      <c r="X133" s="12"/>
      <c r="Y133" s="12"/>
      <c r="Z133" s="12"/>
      <c r="AA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V134" s="12"/>
      <c r="W134" s="12"/>
      <c r="X134" s="12"/>
      <c r="Y134" s="12"/>
      <c r="Z134" s="12"/>
      <c r="AA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V135" s="12"/>
      <c r="W135" s="12"/>
      <c r="X135" s="12"/>
      <c r="Y135" s="12"/>
      <c r="Z135" s="12"/>
      <c r="AA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V136" s="12"/>
      <c r="W136" s="12"/>
      <c r="X136" s="12"/>
      <c r="Y136" s="12"/>
      <c r="Z136" s="12"/>
      <c r="AA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V137" s="12"/>
      <c r="W137" s="12"/>
      <c r="X137" s="12"/>
      <c r="Y137" s="12"/>
      <c r="Z137" s="12"/>
      <c r="AA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V138" s="12"/>
      <c r="W138" s="12"/>
      <c r="X138" s="12"/>
      <c r="Y138" s="12"/>
      <c r="Z138" s="12"/>
      <c r="AA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V139" s="12"/>
      <c r="W139" s="12"/>
      <c r="X139" s="12"/>
      <c r="Y139" s="12"/>
      <c r="Z139" s="12"/>
      <c r="AA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V140" s="12"/>
      <c r="W140" s="12"/>
      <c r="X140" s="12"/>
      <c r="Y140" s="12"/>
      <c r="Z140" s="12"/>
      <c r="AA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V141" s="12"/>
      <c r="W141" s="12"/>
      <c r="X141" s="12"/>
      <c r="Y141" s="12"/>
      <c r="Z141" s="12"/>
      <c r="AA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V142" s="12"/>
      <c r="W142" s="12"/>
      <c r="X142" s="12"/>
      <c r="Y142" s="12"/>
      <c r="Z142" s="12"/>
      <c r="AA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V143" s="12"/>
      <c r="W143" s="12"/>
      <c r="X143" s="12"/>
      <c r="Y143" s="12"/>
      <c r="Z143" s="12"/>
      <c r="AA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V144" s="12"/>
      <c r="W144" s="12"/>
      <c r="X144" s="12"/>
      <c r="Y144" s="12"/>
      <c r="Z144" s="12"/>
      <c r="AA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V145" s="12"/>
      <c r="W145" s="12"/>
      <c r="X145" s="12"/>
      <c r="Y145" s="12"/>
      <c r="Z145" s="12"/>
      <c r="AA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V146" s="12"/>
      <c r="W146" s="12"/>
      <c r="X146" s="12"/>
      <c r="Y146" s="12"/>
      <c r="Z146" s="12"/>
      <c r="AA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V147" s="12"/>
      <c r="W147" s="12"/>
      <c r="X147" s="12"/>
      <c r="Y147" s="12"/>
      <c r="Z147" s="12"/>
      <c r="AA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V148" s="12"/>
      <c r="W148" s="12"/>
      <c r="X148" s="12"/>
      <c r="Y148" s="12"/>
      <c r="Z148" s="12"/>
      <c r="AA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V149" s="12"/>
      <c r="W149" s="12"/>
      <c r="X149" s="12"/>
      <c r="Y149" s="12"/>
      <c r="Z149" s="12"/>
      <c r="AA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V150" s="12"/>
      <c r="W150" s="12"/>
      <c r="X150" s="12"/>
      <c r="Y150" s="12"/>
      <c r="Z150" s="12"/>
      <c r="AA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V151" s="12"/>
      <c r="W151" s="12"/>
      <c r="X151" s="12"/>
      <c r="Y151" s="12"/>
      <c r="Z151" s="12"/>
      <c r="AA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V152" s="12"/>
      <c r="W152" s="12"/>
      <c r="X152" s="12"/>
      <c r="Y152" s="12"/>
      <c r="Z152" s="12"/>
      <c r="AA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V153" s="12"/>
      <c r="W153" s="12"/>
      <c r="X153" s="12"/>
      <c r="Y153" s="12"/>
      <c r="Z153" s="12"/>
      <c r="AA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V154" s="12"/>
      <c r="W154" s="12"/>
      <c r="X154" s="12"/>
      <c r="Y154" s="12"/>
      <c r="Z154" s="12"/>
      <c r="AA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V155" s="12"/>
      <c r="W155" s="12"/>
      <c r="X155" s="12"/>
      <c r="Y155" s="12"/>
      <c r="Z155" s="12"/>
      <c r="AA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V156" s="12"/>
      <c r="W156" s="12"/>
      <c r="X156" s="12"/>
      <c r="Y156" s="12"/>
      <c r="Z156" s="12"/>
      <c r="AA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V157" s="12"/>
      <c r="W157" s="12"/>
      <c r="X157" s="12"/>
      <c r="Y157" s="12"/>
      <c r="Z157" s="12"/>
      <c r="AA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V158" s="12"/>
      <c r="W158" s="12"/>
      <c r="X158" s="12"/>
      <c r="Y158" s="12"/>
      <c r="Z158" s="12"/>
      <c r="AA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V159" s="12"/>
      <c r="W159" s="12"/>
      <c r="X159" s="12"/>
      <c r="Y159" s="12"/>
      <c r="Z159" s="12"/>
      <c r="AA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V160" s="12"/>
      <c r="W160" s="12"/>
      <c r="X160" s="12"/>
      <c r="Y160" s="12"/>
      <c r="Z160" s="12"/>
      <c r="AA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V161" s="12"/>
      <c r="W161" s="12"/>
      <c r="X161" s="12"/>
      <c r="Y161" s="12"/>
      <c r="Z161" s="12"/>
      <c r="AA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V162" s="12"/>
      <c r="W162" s="12"/>
      <c r="X162" s="12"/>
      <c r="Y162" s="12"/>
      <c r="Z162" s="12"/>
      <c r="AA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V163" s="12"/>
      <c r="W163" s="12"/>
      <c r="X163" s="12"/>
      <c r="Y163" s="12"/>
      <c r="Z163" s="12"/>
      <c r="AA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V164" s="12"/>
      <c r="W164" s="12"/>
      <c r="X164" s="12"/>
      <c r="Y164" s="12"/>
      <c r="Z164" s="12"/>
      <c r="AA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V165" s="12"/>
      <c r="W165" s="12"/>
      <c r="X165" s="12"/>
      <c r="Y165" s="12"/>
      <c r="Z165" s="12"/>
      <c r="AA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V166" s="12"/>
      <c r="W166" s="12"/>
      <c r="X166" s="12"/>
      <c r="Y166" s="12"/>
      <c r="Z166" s="12"/>
      <c r="AA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V167" s="12"/>
      <c r="W167" s="12"/>
      <c r="X167" s="12"/>
      <c r="Y167" s="12"/>
      <c r="Z167" s="12"/>
      <c r="AA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V168" s="12"/>
      <c r="W168" s="12"/>
      <c r="X168" s="12"/>
      <c r="Y168" s="12"/>
      <c r="Z168" s="12"/>
      <c r="AA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V169" s="12"/>
      <c r="W169" s="12"/>
      <c r="X169" s="12"/>
      <c r="Y169" s="12"/>
      <c r="Z169" s="12"/>
      <c r="AA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V170" s="12"/>
      <c r="W170" s="12"/>
      <c r="X170" s="12"/>
      <c r="Y170" s="12"/>
      <c r="Z170" s="12"/>
      <c r="AA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V171" s="12"/>
      <c r="W171" s="12"/>
      <c r="X171" s="12"/>
      <c r="Y171" s="12"/>
      <c r="Z171" s="12"/>
      <c r="AA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V172" s="12"/>
      <c r="W172" s="12"/>
      <c r="X172" s="12"/>
      <c r="Y172" s="12"/>
      <c r="Z172" s="12"/>
      <c r="AA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V173" s="12"/>
      <c r="W173" s="12"/>
      <c r="X173" s="12"/>
      <c r="Y173" s="12"/>
      <c r="Z173" s="12"/>
      <c r="AA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V174" s="12"/>
      <c r="W174" s="12"/>
      <c r="X174" s="12"/>
      <c r="Y174" s="12"/>
      <c r="Z174" s="12"/>
      <c r="AA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V175" s="12"/>
      <c r="W175" s="12"/>
      <c r="X175" s="12"/>
      <c r="Y175" s="12"/>
      <c r="Z175" s="12"/>
      <c r="AA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V176" s="12"/>
      <c r="W176" s="12"/>
      <c r="X176" s="12"/>
      <c r="Y176" s="12"/>
      <c r="Z176" s="12"/>
      <c r="AA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V177" s="12"/>
      <c r="W177" s="12"/>
      <c r="X177" s="12"/>
      <c r="Y177" s="12"/>
      <c r="Z177" s="12"/>
      <c r="AA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V178" s="12"/>
      <c r="W178" s="12"/>
      <c r="X178" s="12"/>
      <c r="Y178" s="12"/>
      <c r="Z178" s="12"/>
      <c r="AA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V179" s="12"/>
      <c r="W179" s="12"/>
      <c r="X179" s="12"/>
      <c r="Y179" s="12"/>
      <c r="Z179" s="12"/>
      <c r="AA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V180" s="12"/>
      <c r="W180" s="12"/>
      <c r="X180" s="12"/>
      <c r="Y180" s="12"/>
      <c r="Z180" s="12"/>
      <c r="AA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V181" s="12"/>
      <c r="W181" s="12"/>
      <c r="X181" s="12"/>
      <c r="Y181" s="12"/>
      <c r="Z181" s="12"/>
      <c r="AA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V182" s="12"/>
      <c r="W182" s="12"/>
      <c r="X182" s="12"/>
      <c r="Y182" s="12"/>
      <c r="Z182" s="12"/>
      <c r="AA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V183" s="12"/>
      <c r="W183" s="12"/>
      <c r="X183" s="12"/>
      <c r="Y183" s="12"/>
      <c r="Z183" s="12"/>
      <c r="AA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V184" s="12"/>
      <c r="W184" s="12"/>
      <c r="X184" s="12"/>
      <c r="Y184" s="12"/>
      <c r="Z184" s="12"/>
      <c r="AA184" s="12"/>
    </row>
  </sheetData>
  <pageMargins left="0.7" right="0.7" top="0.75" bottom="0.75" header="0.3" footer="0.3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" width="25.67" customWidth="1"/>
    <col min="2" max="2" width="16.59" customWidth="1"/>
    <col min="3" max="12" width="10.83" customWidth="1"/>
    <col min="13" max="13" width="11.7" customWidth="1"/>
    <col min="14" max="24" width="16.59" customWidth="1"/>
  </cols>
  <sheetData>
    <row r="1">
      <c r="A1" s="51" t="s">
        <v>340</v>
      </c>
      <c r="B1" s="51" t="s">
        <v>341</v>
      </c>
      <c r="C1" s="51" t="s">
        <v>342</v>
      </c>
      <c r="D1" s="51" t="s">
        <v>343</v>
      </c>
      <c r="E1" s="51" t="s">
        <v>344</v>
      </c>
      <c r="F1" s="51" t="s">
        <v>345</v>
      </c>
      <c r="G1" s="51" t="s">
        <v>346</v>
      </c>
      <c r="H1" s="51" t="s">
        <v>347</v>
      </c>
      <c r="I1" s="51" t="s">
        <v>348</v>
      </c>
      <c r="J1" s="51" t="s">
        <v>349</v>
      </c>
      <c r="K1" s="51" t="s">
        <v>350</v>
      </c>
      <c r="L1" s="51" t="s">
        <v>351</v>
      </c>
      <c r="M1" s="51" t="s">
        <v>352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52" t="s">
        <v>353</v>
      </c>
      <c r="B2" s="53" t="s">
        <v>354</v>
      </c>
      <c r="C2" s="54" t="n">
        <v>8.99529</v>
      </c>
      <c r="D2" s="54" t="n">
        <v>12.3846</v>
      </c>
      <c r="E2" s="54" t="n">
        <v>10.95658</v>
      </c>
      <c r="F2" s="54" t="n">
        <v>9.74284</v>
      </c>
      <c r="G2" s="54" t="n">
        <v>14.50567</v>
      </c>
      <c r="H2" s="54" t="n">
        <v>15.77248</v>
      </c>
      <c r="I2" s="54" t="n">
        <v>23.41629</v>
      </c>
      <c r="J2" s="54" t="n">
        <v>30.09984</v>
      </c>
      <c r="K2" s="54" t="n">
        <v>50.84246</v>
      </c>
      <c r="L2" s="54" t="n">
        <v>63.37116</v>
      </c>
      <c r="M2" s="54" t="n">
        <v>68.69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>
      <c r="A3" s="55"/>
      <c r="B3" s="53" t="s">
        <v>355</v>
      </c>
      <c r="C3" s="54" t="n">
        <v>6.6629</v>
      </c>
      <c r="D3" s="54" t="n">
        <v>11.95193</v>
      </c>
      <c r="E3" s="54" t="n">
        <v>9.77933</v>
      </c>
      <c r="F3" s="54" t="n">
        <v>8.51876</v>
      </c>
      <c r="G3" s="54" t="n">
        <v>8.17418</v>
      </c>
      <c r="H3" s="54" t="n">
        <v>8.93051</v>
      </c>
      <c r="I3" s="54" t="n">
        <v>9.40718</v>
      </c>
      <c r="J3" s="54" t="n">
        <v>18.31232</v>
      </c>
      <c r="K3" s="54" t="n">
        <v>29.37255</v>
      </c>
      <c r="L3" s="54" t="n">
        <v>55.85066</v>
      </c>
      <c r="M3" s="54" t="n">
        <v>47.79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>
      <c r="A4" s="55"/>
      <c r="B4" s="53" t="s">
        <v>356</v>
      </c>
      <c r="C4" s="54" t="n">
        <v>1.46879</v>
      </c>
      <c r="D4" s="54" t="n">
        <v>1.60585</v>
      </c>
      <c r="E4" s="54" t="n">
        <v>1.28537</v>
      </c>
      <c r="F4" s="54" t="n">
        <v>1.35098</v>
      </c>
      <c r="G4" s="54" t="n">
        <v>1.70047</v>
      </c>
      <c r="H4" s="54" t="n">
        <v>3.2657</v>
      </c>
      <c r="I4" s="54" t="n">
        <v>2.38884</v>
      </c>
      <c r="J4" s="54" t="n">
        <v>5.24036</v>
      </c>
      <c r="K4" s="54" t="n">
        <v>2.61311</v>
      </c>
      <c r="L4" s="54" t="n">
        <v>6.46723</v>
      </c>
      <c r="M4" s="54" t="n">
        <v>5.53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>
      <c r="A5" s="55"/>
      <c r="B5" s="56" t="s">
        <v>357</v>
      </c>
      <c r="C5" s="57" t="n">
        <v>17.12698</v>
      </c>
      <c r="D5" s="57" t="n">
        <v>25.94238</v>
      </c>
      <c r="E5" s="57" t="n">
        <v>22.02128</v>
      </c>
      <c r="F5" s="57" t="n">
        <v>19.61258</v>
      </c>
      <c r="G5" s="57" t="n">
        <v>24.38032</v>
      </c>
      <c r="H5" s="57" t="n">
        <v>27.96869</v>
      </c>
      <c r="I5" s="57" t="n">
        <v>35.21231</v>
      </c>
      <c r="J5" s="57" t="n">
        <v>53.65252</v>
      </c>
      <c r="K5" s="57" t="n">
        <v>82.82812</v>
      </c>
      <c r="L5" s="57" t="n">
        <v>125.68905</v>
      </c>
      <c r="M5" s="57" t="n">
        <v>122.01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>
      <c r="A6" s="52" t="s">
        <v>358</v>
      </c>
      <c r="B6" s="53" t="s">
        <v>359</v>
      </c>
      <c r="C6" s="54" t="n">
        <v>0.03318</v>
      </c>
      <c r="D6" s="54" t="n">
        <v>0.01882</v>
      </c>
      <c r="E6" s="54" t="n">
        <v>0.38657</v>
      </c>
      <c r="F6" s="54" t="n">
        <v>1.12111</v>
      </c>
      <c r="G6" s="54" t="n">
        <v>1.90359</v>
      </c>
      <c r="H6" s="54" t="n">
        <v>4.49928</v>
      </c>
      <c r="I6" s="54" t="n">
        <v>6.43664</v>
      </c>
      <c r="J6" s="54" t="n">
        <v>16.02947</v>
      </c>
      <c r="K6" s="54" t="n">
        <v>26.44505</v>
      </c>
      <c r="L6" s="54" t="n">
        <v>48.77905</v>
      </c>
      <c r="M6" s="54" t="n">
        <v>31.94</v>
      </c>
      <c r="N6" s="58">
        <f>(M6-K6)/K6</f>
      </c>
      <c r="O6" s="4"/>
      <c r="P6" s="4"/>
      <c r="Q6" s="4"/>
      <c r="R6" s="4"/>
      <c r="S6" s="4"/>
      <c r="T6" s="4"/>
      <c r="U6" s="4"/>
      <c r="V6" s="4"/>
      <c r="W6" s="4"/>
      <c r="X6" s="4"/>
    </row>
    <row r="7">
      <c r="A7" s="55"/>
      <c r="B7" s="53" t="s">
        <v>360</v>
      </c>
      <c r="C7" s="54" t="n">
        <v>0.11991</v>
      </c>
      <c r="D7" s="54" t="n">
        <v>0.29171</v>
      </c>
      <c r="E7" s="54" t="n">
        <v>0.34829</v>
      </c>
      <c r="F7" s="54" t="n">
        <v>0.55395</v>
      </c>
      <c r="G7" s="54" t="n">
        <v>0.56791</v>
      </c>
      <c r="H7" s="54" t="n">
        <v>0.99014</v>
      </c>
      <c r="I7" s="54" t="n">
        <v>2.40491</v>
      </c>
      <c r="J7" s="54" t="n">
        <v>11.50641</v>
      </c>
      <c r="K7" s="54" t="n">
        <v>25.60742</v>
      </c>
      <c r="L7" s="54" t="n">
        <v>53.50766</v>
      </c>
      <c r="M7" s="54" t="n">
        <v>14.34</v>
      </c>
      <c r="N7" s="58">
        <f>(M7-K7)/K7</f>
      </c>
      <c r="O7" s="4"/>
      <c r="P7" s="4"/>
      <c r="Q7" s="4"/>
      <c r="R7" s="4"/>
      <c r="S7" s="4"/>
      <c r="T7" s="4"/>
      <c r="U7" s="4"/>
      <c r="V7" s="4"/>
      <c r="W7" s="4"/>
      <c r="X7" s="4"/>
    </row>
    <row r="8">
      <c r="A8" s="55"/>
      <c r="B8" s="53" t="s">
        <v>361</v>
      </c>
      <c r="C8" s="54" t="n">
        <v>0.4457</v>
      </c>
      <c r="D8" s="54" t="n">
        <v>0.92783</v>
      </c>
      <c r="E8" s="54" t="n">
        <v>0.83204</v>
      </c>
      <c r="F8" s="54" t="n">
        <v>1.29742</v>
      </c>
      <c r="G8" s="54" t="n">
        <v>1.2863</v>
      </c>
      <c r="H8" s="54" t="n">
        <v>1.41379</v>
      </c>
      <c r="I8" s="54" t="n">
        <v>1.52445</v>
      </c>
      <c r="J8" s="54" t="n">
        <v>3.61078</v>
      </c>
      <c r="K8" s="54" t="n">
        <v>3.88217</v>
      </c>
      <c r="L8" s="54" t="n">
        <v>4.462</v>
      </c>
      <c r="M8" s="54" t="n">
        <v>3.45</v>
      </c>
      <c r="N8" s="58">
        <f>(M8-K8)/K8</f>
      </c>
      <c r="O8" s="4"/>
      <c r="P8" s="4"/>
      <c r="Q8" s="4"/>
      <c r="R8" s="4"/>
      <c r="S8" s="4"/>
      <c r="T8" s="4"/>
      <c r="U8" s="4"/>
      <c r="V8" s="4"/>
      <c r="W8" s="4"/>
      <c r="X8" s="4"/>
    </row>
    <row r="9">
      <c r="A9" s="55"/>
      <c r="B9" s="56" t="s">
        <v>362</v>
      </c>
      <c r="C9" s="57" t="n">
        <v>0.59879</v>
      </c>
      <c r="D9" s="57" t="n">
        <v>1.23836</v>
      </c>
      <c r="E9" s="57" t="n">
        <v>1.5669</v>
      </c>
      <c r="F9" s="57" t="n">
        <v>2.97248</v>
      </c>
      <c r="G9" s="57" t="n">
        <v>3.7578</v>
      </c>
      <c r="H9" s="57" t="n">
        <v>6.90321</v>
      </c>
      <c r="I9" s="57" t="n">
        <v>10.366</v>
      </c>
      <c r="J9" s="57" t="n">
        <v>31.14666</v>
      </c>
      <c r="K9" s="57" t="n">
        <v>55.93464</v>
      </c>
      <c r="L9" s="57" t="n">
        <v>106.74871</v>
      </c>
      <c r="M9" s="57" t="n">
        <v>49.73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>
      <c r="A10" s="52" t="s">
        <v>363</v>
      </c>
      <c r="B10" s="53" t="s">
        <v>364</v>
      </c>
      <c r="C10" s="54"/>
      <c r="D10" s="54"/>
      <c r="E10" s="54"/>
      <c r="F10" s="54"/>
      <c r="G10" s="54"/>
      <c r="H10" s="54"/>
      <c r="I10" s="54" t="n">
        <v>5.02585</v>
      </c>
      <c r="J10" s="54" t="n">
        <v>12.05151</v>
      </c>
      <c r="K10" s="54" t="n">
        <v>15.25588</v>
      </c>
      <c r="L10" s="54" t="n">
        <v>28.88474</v>
      </c>
      <c r="M10" s="54" t="n">
        <v>17.73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>
      <c r="A11" s="55"/>
      <c r="B11" s="53" t="s">
        <v>365</v>
      </c>
      <c r="C11" s="54"/>
      <c r="D11" s="54"/>
      <c r="E11" s="54"/>
      <c r="F11" s="54"/>
      <c r="G11" s="54"/>
      <c r="H11" s="54"/>
      <c r="I11" s="54" t="n">
        <v>1.65325</v>
      </c>
      <c r="J11" s="54" t="n">
        <v>8.06306</v>
      </c>
      <c r="K11" s="54" t="n">
        <v>10.69214</v>
      </c>
      <c r="L11" s="54" t="n">
        <v>19.83749</v>
      </c>
      <c r="M11" s="54" t="n">
        <v>6.44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>
      <c r="A12" s="55"/>
      <c r="B12" s="53" t="s">
        <v>366</v>
      </c>
      <c r="C12" s="54"/>
      <c r="D12" s="54"/>
      <c r="E12" s="54"/>
      <c r="F12" s="54"/>
      <c r="G12" s="54"/>
      <c r="H12" s="54"/>
      <c r="I12" s="54" t="n">
        <v>1.28768</v>
      </c>
      <c r="J12" s="54" t="n">
        <v>3.01565</v>
      </c>
      <c r="K12" s="54" t="n">
        <v>2.561</v>
      </c>
      <c r="L12" s="54" t="n">
        <v>2.87902</v>
      </c>
      <c r="M12" s="54" t="n">
        <v>1.59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>
      <c r="A13" s="55"/>
      <c r="B13" s="56" t="s">
        <v>367</v>
      </c>
      <c r="C13" s="57"/>
      <c r="D13" s="57"/>
      <c r="E13" s="57"/>
      <c r="F13" s="57"/>
      <c r="G13" s="57"/>
      <c r="H13" s="57"/>
      <c r="I13" s="57" t="n">
        <v>7.96678</v>
      </c>
      <c r="J13" s="57" t="n">
        <v>23.13022</v>
      </c>
      <c r="K13" s="57" t="n">
        <v>28.50902</v>
      </c>
      <c r="L13" s="57" t="n">
        <v>51.60125</v>
      </c>
      <c r="M13" s="57" t="n">
        <v>25.75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>
      <c r="A14" s="55" t="s">
        <v>368</v>
      </c>
      <c r="B14" s="53" t="s">
        <v>369</v>
      </c>
      <c r="C14" s="54"/>
      <c r="D14" s="54"/>
      <c r="E14" s="54"/>
      <c r="F14" s="54"/>
      <c r="G14" s="54"/>
      <c r="H14" s="54"/>
      <c r="I14" s="54" t="n">
        <v>0.99779</v>
      </c>
      <c r="J14" s="54" t="n">
        <v>2.79802</v>
      </c>
      <c r="K14" s="54" t="n">
        <v>8.4239</v>
      </c>
      <c r="L14" s="54" t="n">
        <v>13.93139</v>
      </c>
      <c r="M14" s="54" t="n">
        <v>10.07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>
      <c r="A15" s="55"/>
      <c r="B15" s="53" t="s">
        <v>370</v>
      </c>
      <c r="C15" s="54"/>
      <c r="D15" s="54"/>
      <c r="E15" s="54"/>
      <c r="F15" s="54"/>
      <c r="G15" s="54"/>
      <c r="H15" s="54"/>
      <c r="I15" s="54" t="n">
        <v>0.63857</v>
      </c>
      <c r="J15" s="54" t="n">
        <v>3.00488</v>
      </c>
      <c r="K15" s="54" t="n">
        <v>13.26565</v>
      </c>
      <c r="L15" s="54" t="n">
        <v>30.27016</v>
      </c>
      <c r="M15" s="54" t="n">
        <v>7.22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>
      <c r="A16" s="55"/>
      <c r="B16" s="53" t="s">
        <v>371</v>
      </c>
      <c r="C16" s="54"/>
      <c r="D16" s="54"/>
      <c r="E16" s="54"/>
      <c r="F16" s="54"/>
      <c r="G16" s="54"/>
      <c r="H16" s="54"/>
      <c r="I16" s="54" t="n">
        <v>0.18681</v>
      </c>
      <c r="J16" s="54" t="n">
        <v>0.39612</v>
      </c>
      <c r="K16" s="54" t="n">
        <v>0.95927</v>
      </c>
      <c r="L16" s="54" t="n">
        <v>1.21152</v>
      </c>
      <c r="M16" s="54" t="n">
        <v>1.62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>
      <c r="A17" s="55"/>
      <c r="B17" s="56" t="s">
        <v>372</v>
      </c>
      <c r="C17" s="57"/>
      <c r="D17" s="57"/>
      <c r="E17" s="57"/>
      <c r="F17" s="57"/>
      <c r="G17" s="57"/>
      <c r="H17" s="57"/>
      <c r="I17" s="57" t="n">
        <v>1.82317</v>
      </c>
      <c r="J17" s="57" t="n">
        <v>6.19902</v>
      </c>
      <c r="K17" s="57" t="n">
        <v>22.64882</v>
      </c>
      <c r="L17" s="57" t="n">
        <v>45.41307</v>
      </c>
      <c r="M17" s="57" t="n">
        <v>18.92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>
      <c r="A18" s="55" t="s">
        <v>373</v>
      </c>
      <c r="B18" s="53" t="s">
        <v>374</v>
      </c>
      <c r="C18" s="54"/>
      <c r="D18" s="54"/>
      <c r="E18" s="54"/>
      <c r="F18" s="54"/>
      <c r="G18" s="54"/>
      <c r="H18" s="54"/>
      <c r="I18" s="54" t="n">
        <v>0.413</v>
      </c>
      <c r="J18" s="54" t="n">
        <v>1.17994</v>
      </c>
      <c r="K18" s="54" t="n">
        <v>2.76527</v>
      </c>
      <c r="L18" s="54" t="n">
        <v>5.96292</v>
      </c>
      <c r="M18" s="54" t="n">
        <v>4.14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>
      <c r="A19" s="55"/>
      <c r="B19" s="53" t="s">
        <v>375</v>
      </c>
      <c r="C19" s="54"/>
      <c r="D19" s="54"/>
      <c r="E19" s="54"/>
      <c r="F19" s="54"/>
      <c r="G19" s="54"/>
      <c r="H19" s="54"/>
      <c r="I19" s="54" t="n">
        <v>0.11309</v>
      </c>
      <c r="J19" s="54" t="n">
        <v>0.43847</v>
      </c>
      <c r="K19" s="54" t="n">
        <v>1.64963</v>
      </c>
      <c r="L19" s="54" t="n">
        <v>3.40001</v>
      </c>
      <c r="M19" s="54" t="n">
        <v>0.68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>
      <c r="A20" s="55"/>
      <c r="B20" s="53" t="s">
        <v>376</v>
      </c>
      <c r="C20" s="54"/>
      <c r="D20" s="54"/>
      <c r="E20" s="54"/>
      <c r="F20" s="54"/>
      <c r="G20" s="54"/>
      <c r="H20" s="54"/>
      <c r="I20" s="54" t="n">
        <v>0.04996</v>
      </c>
      <c r="J20" s="54" t="n">
        <v>0.19901</v>
      </c>
      <c r="K20" s="54" t="n">
        <v>0.3619</v>
      </c>
      <c r="L20" s="54" t="n">
        <v>0.37146</v>
      </c>
      <c r="M20" s="54" t="n">
        <v>0.24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>
      <c r="A21" s="55"/>
      <c r="B21" s="56" t="s">
        <v>377</v>
      </c>
      <c r="C21" s="57"/>
      <c r="D21" s="57"/>
      <c r="E21" s="57"/>
      <c r="F21" s="57"/>
      <c r="G21" s="57"/>
      <c r="H21" s="57"/>
      <c r="I21" s="57" t="n">
        <v>0.57605</v>
      </c>
      <c r="J21" s="57" t="n">
        <v>1.81742</v>
      </c>
      <c r="K21" s="57" t="n">
        <v>4.7768</v>
      </c>
      <c r="L21" s="57" t="n">
        <v>9.73439</v>
      </c>
      <c r="M21" s="57" t="n">
        <v>5.06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>
      <c r="A22" s="55" t="s">
        <v>378</v>
      </c>
      <c r="B22" s="53"/>
      <c r="C22" s="54" t="n">
        <v>17.72577</v>
      </c>
      <c r="D22" s="54" t="n">
        <v>27.18074</v>
      </c>
      <c r="E22" s="54" t="n">
        <v>23.58818</v>
      </c>
      <c r="F22" s="54" t="n">
        <v>22.58506</v>
      </c>
      <c r="G22" s="54" t="n">
        <v>28.13812</v>
      </c>
      <c r="H22" s="54" t="n">
        <v>34.8719</v>
      </c>
      <c r="I22" s="54" t="n">
        <v>45.57831</v>
      </c>
      <c r="J22" s="54" t="n">
        <v>84.79918</v>
      </c>
      <c r="K22" s="54" t="n">
        <v>138.76276</v>
      </c>
      <c r="L22" s="54" t="n">
        <v>232.43776</v>
      </c>
      <c r="M22" s="54" t="n">
        <v>171.73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>
      <c r="A25" s="51" t="s">
        <v>379</v>
      </c>
      <c r="B25" s="51" t="s">
        <v>380</v>
      </c>
      <c r="C25" s="51" t="s">
        <v>381</v>
      </c>
      <c r="D25" s="51" t="s">
        <v>382</v>
      </c>
      <c r="E25" s="51" t="s">
        <v>383</v>
      </c>
      <c r="F25" s="51" t="s">
        <v>384</v>
      </c>
      <c r="G25" s="51" t="s">
        <v>385</v>
      </c>
      <c r="H25" s="51" t="s">
        <v>386</v>
      </c>
      <c r="I25" s="51" t="s">
        <v>387</v>
      </c>
      <c r="J25" s="51" t="s">
        <v>388</v>
      </c>
      <c r="K25" s="51" t="s">
        <v>389</v>
      </c>
      <c r="L25" s="51" t="s">
        <v>390</v>
      </c>
      <c r="M25" s="51" t="s">
        <v>391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>
      <c r="A26" s="52" t="s">
        <v>392</v>
      </c>
      <c r="B26" s="53" t="s">
        <v>393</v>
      </c>
      <c r="C26" s="59">
        <f>C2/C$5</f>
      </c>
      <c r="D26" s="59">
        <f>D2/D$5</f>
      </c>
      <c r="E26" s="59">
        <f>E2/E$5</f>
      </c>
      <c r="F26" s="59">
        <f>F2/F$5</f>
      </c>
      <c r="G26" s="59">
        <f>G2/G$5</f>
      </c>
      <c r="H26" s="59">
        <f>H2/H$5</f>
      </c>
      <c r="I26" s="59">
        <f>I2/I$5</f>
      </c>
      <c r="J26" s="59">
        <f>J2/J$5</f>
      </c>
      <c r="K26" s="59">
        <f>K2/K$5</f>
      </c>
      <c r="L26" s="59">
        <f>L2/L$5</f>
      </c>
      <c r="M26" s="59">
        <f>M2/M$5</f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>
      <c r="A27" s="55"/>
      <c r="B27" s="53" t="s">
        <v>394</v>
      </c>
      <c r="C27" s="59">
        <f>C3/C$5</f>
      </c>
      <c r="D27" s="59">
        <f>D3/D$5</f>
      </c>
      <c r="E27" s="59">
        <f>E3/E$5</f>
      </c>
      <c r="F27" s="59">
        <f>F3/F$5</f>
      </c>
      <c r="G27" s="59">
        <f>G3/G$5</f>
      </c>
      <c r="H27" s="59">
        <f>H3/H$5</f>
      </c>
      <c r="I27" s="59">
        <f>I3/I$5</f>
      </c>
      <c r="J27" s="59">
        <f>J3/J$5</f>
      </c>
      <c r="K27" s="59">
        <f>K3/K$5</f>
      </c>
      <c r="L27" s="59">
        <f>L3/L$5</f>
      </c>
      <c r="M27" s="59">
        <f>M3/M$5</f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>
      <c r="A28" s="55"/>
      <c r="B28" s="53" t="s">
        <v>395</v>
      </c>
      <c r="C28" s="59">
        <f>C4/C$5</f>
      </c>
      <c r="D28" s="59">
        <f>D4/D$5</f>
      </c>
      <c r="E28" s="59">
        <f>E4/E$5</f>
      </c>
      <c r="F28" s="59">
        <f>F4/F$5</f>
      </c>
      <c r="G28" s="59">
        <f>G4/G$5</f>
      </c>
      <c r="H28" s="59">
        <f>H4/H$5</f>
      </c>
      <c r="I28" s="59">
        <f>I4/I$5</f>
      </c>
      <c r="J28" s="59">
        <f>J4/J$5</f>
      </c>
      <c r="K28" s="59">
        <f>K4/K$5</f>
      </c>
      <c r="L28" s="59">
        <f>L4/L$5</f>
      </c>
      <c r="M28" s="59">
        <f>M4/M$5</f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>
      <c r="A29" s="55"/>
      <c r="B29" s="56" t="s">
        <v>396</v>
      </c>
      <c r="C29" s="60">
        <f>C5/C22</f>
      </c>
      <c r="D29" s="60">
        <f>D5/D22</f>
      </c>
      <c r="E29" s="60">
        <f>E5/E22</f>
      </c>
      <c r="F29" s="60">
        <f>F5/F22</f>
      </c>
      <c r="G29" s="60">
        <f>G5/G22</f>
      </c>
      <c r="H29" s="60">
        <f>H5/H22</f>
      </c>
      <c r="I29" s="60">
        <f>I5/I22</f>
      </c>
      <c r="J29" s="60">
        <f>J5/J22</f>
      </c>
      <c r="K29" s="60">
        <f>K5/K22</f>
      </c>
      <c r="L29" s="60">
        <f>L5/L22</f>
      </c>
      <c r="M29" s="60">
        <f>M5/M22</f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>
      <c r="A30" s="52" t="s">
        <v>397</v>
      </c>
      <c r="B30" s="53" t="s">
        <v>398</v>
      </c>
      <c r="C30" s="59">
        <f>C6/C$9</f>
      </c>
      <c r="D30" s="59">
        <f>D6/D$9</f>
      </c>
      <c r="E30" s="59">
        <f>E6/E$9</f>
      </c>
      <c r="F30" s="59">
        <f>F6/F$9</f>
      </c>
      <c r="G30" s="59">
        <f>G6/G$9</f>
      </c>
      <c r="H30" s="59">
        <f>H6/H$9</f>
      </c>
      <c r="I30" s="59">
        <f>I6/I$9</f>
      </c>
      <c r="J30" s="59">
        <f>J6/J$9</f>
      </c>
      <c r="K30" s="59">
        <f>K6/K$9</f>
      </c>
      <c r="L30" s="59">
        <f>L6/L$9</f>
      </c>
      <c r="M30" s="59">
        <f>M6/M$9</f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>
      <c r="A31" s="55"/>
      <c r="B31" s="53" t="s">
        <v>399</v>
      </c>
      <c r="C31" s="59">
        <f>C7/C$9</f>
      </c>
      <c r="D31" s="59">
        <f>D7/D$9</f>
      </c>
      <c r="E31" s="59">
        <f>E7/E$9</f>
      </c>
      <c r="F31" s="59">
        <f>F7/F$9</f>
      </c>
      <c r="G31" s="59">
        <f>G7/G$9</f>
      </c>
      <c r="H31" s="59">
        <f>H7/H$9</f>
      </c>
      <c r="I31" s="59">
        <f>I7/I$9</f>
      </c>
      <c r="J31" s="59">
        <f>J7/J$9</f>
      </c>
      <c r="K31" s="59">
        <f>K7/K$9</f>
      </c>
      <c r="L31" s="59">
        <f>L7/L$9</f>
      </c>
      <c r="M31" s="59">
        <f>M7/M$9</f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>
      <c r="A32" s="55"/>
      <c r="B32" s="53" t="s">
        <v>400</v>
      </c>
      <c r="C32" s="59">
        <f>C8/C$9</f>
      </c>
      <c r="D32" s="59">
        <f>D8/D$9</f>
      </c>
      <c r="E32" s="59">
        <f>E8/E$9</f>
      </c>
      <c r="F32" s="59">
        <f>F8/F$9</f>
      </c>
      <c r="G32" s="59">
        <f>G8/G$9</f>
      </c>
      <c r="H32" s="59">
        <f>H8/H$9</f>
      </c>
      <c r="I32" s="59">
        <f>I8/I$9</f>
      </c>
      <c r="J32" s="59">
        <f>J8/J$9</f>
      </c>
      <c r="K32" s="59">
        <f>K8/K$9</f>
      </c>
      <c r="L32" s="59">
        <f>L8/L$9</f>
      </c>
      <c r="M32" s="59">
        <f>M8/M$9</f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>
      <c r="A33" s="55"/>
      <c r="B33" s="56" t="s">
        <v>401</v>
      </c>
      <c r="C33" s="60">
        <f>C9/C$22</f>
      </c>
      <c r="D33" s="60">
        <f>D9/D$22</f>
      </c>
      <c r="E33" s="60">
        <f>E9/E$22</f>
      </c>
      <c r="F33" s="60">
        <f>F9/F$22</f>
      </c>
      <c r="G33" s="60">
        <f>G9/G$22</f>
      </c>
      <c r="H33" s="60">
        <f>H9/H$22</f>
      </c>
      <c r="I33" s="60">
        <f>I9/I$22</f>
      </c>
      <c r="J33" s="60">
        <f>J9/J$22</f>
      </c>
      <c r="K33" s="60">
        <f>K9/K$22</f>
      </c>
      <c r="L33" s="60">
        <f>L9/L$22</f>
      </c>
      <c r="M33" s="60">
        <f>M9/M$22</f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>
      <c r="A34" s="52" t="s">
        <v>402</v>
      </c>
      <c r="B34" s="53" t="s">
        <v>403</v>
      </c>
      <c r="C34" s="61"/>
      <c r="D34" s="61"/>
      <c r="E34" s="61"/>
      <c r="F34" s="61"/>
      <c r="G34" s="61"/>
      <c r="H34" s="61"/>
      <c r="I34" s="59">
        <f>I10/I$13</f>
      </c>
      <c r="J34" s="59">
        <f>J10/J$13</f>
      </c>
      <c r="K34" s="59">
        <f>K10/K$13</f>
      </c>
      <c r="L34" s="59">
        <f>L10/L$13</f>
      </c>
      <c r="M34" s="59">
        <f>M10/M$13</f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>
      <c r="A35" s="55"/>
      <c r="B35" s="53" t="s">
        <v>404</v>
      </c>
      <c r="C35" s="61"/>
      <c r="D35" s="61"/>
      <c r="E35" s="61"/>
      <c r="F35" s="61"/>
      <c r="G35" s="61"/>
      <c r="H35" s="61"/>
      <c r="I35" s="59">
        <f>I11/I$13</f>
      </c>
      <c r="J35" s="59">
        <f>J11/J$13</f>
      </c>
      <c r="K35" s="59">
        <f>K11/K$13</f>
      </c>
      <c r="L35" s="59">
        <f>L11/L$13</f>
      </c>
      <c r="M35" s="59">
        <f>M11/M$13</f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>
      <c r="A36" s="55"/>
      <c r="B36" s="53" t="s">
        <v>405</v>
      </c>
      <c r="C36" s="61"/>
      <c r="D36" s="61"/>
      <c r="E36" s="61"/>
      <c r="F36" s="61"/>
      <c r="G36" s="61"/>
      <c r="H36" s="61"/>
      <c r="I36" s="59">
        <f>I12/I$13</f>
      </c>
      <c r="J36" s="59">
        <f>J12/J$13</f>
      </c>
      <c r="K36" s="59">
        <f>K12/K$13</f>
      </c>
      <c r="L36" s="59">
        <f>L12/L$13</f>
      </c>
      <c r="M36" s="59">
        <f>M12/M$13</f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>
      <c r="A37" s="55"/>
      <c r="B37" s="56" t="s">
        <v>406</v>
      </c>
      <c r="C37" s="60"/>
      <c r="D37" s="60"/>
      <c r="E37" s="60"/>
      <c r="F37" s="60"/>
      <c r="G37" s="60"/>
      <c r="H37" s="60"/>
      <c r="I37" s="60">
        <f>I13/I$22</f>
      </c>
      <c r="J37" s="60">
        <f>J13/J$22</f>
      </c>
      <c r="K37" s="60">
        <f>K13/K$22</f>
      </c>
      <c r="L37" s="60">
        <f>L13/L$22</f>
      </c>
      <c r="M37" s="60">
        <f>M13/M$22</f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>
      <c r="A38" s="55" t="s">
        <v>407</v>
      </c>
      <c r="B38" s="53" t="s">
        <v>408</v>
      </c>
      <c r="C38" s="61"/>
      <c r="D38" s="61"/>
      <c r="E38" s="61"/>
      <c r="F38" s="61"/>
      <c r="G38" s="61"/>
      <c r="H38" s="61"/>
      <c r="I38" s="59">
        <f>I14/I$17</f>
      </c>
      <c r="J38" s="59">
        <f>J14/J$17</f>
      </c>
      <c r="K38" s="59">
        <f>K14/K$17</f>
      </c>
      <c r="L38" s="59">
        <f>L14/L$17</f>
      </c>
      <c r="M38" s="59">
        <f>M14/M$17</f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>
      <c r="A39" s="55"/>
      <c r="B39" s="53" t="s">
        <v>409</v>
      </c>
      <c r="C39" s="61"/>
      <c r="D39" s="61"/>
      <c r="E39" s="61"/>
      <c r="F39" s="61"/>
      <c r="G39" s="61"/>
      <c r="H39" s="61"/>
      <c r="I39" s="59">
        <f>I15/I$17</f>
      </c>
      <c r="J39" s="59">
        <f>J15/J$17</f>
      </c>
      <c r="K39" s="59">
        <f>K15/K$17</f>
      </c>
      <c r="L39" s="59">
        <f>L15/L$17</f>
      </c>
      <c r="M39" s="59">
        <f>M15/M$17</f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>
      <c r="A40" s="55"/>
      <c r="B40" s="53" t="s">
        <v>410</v>
      </c>
      <c r="C40" s="61"/>
      <c r="D40" s="61"/>
      <c r="E40" s="61"/>
      <c r="F40" s="61"/>
      <c r="G40" s="61"/>
      <c r="H40" s="61"/>
      <c r="I40" s="59">
        <f>I16/I$17</f>
      </c>
      <c r="J40" s="59">
        <f>J16/J$17</f>
      </c>
      <c r="K40" s="59">
        <f>K16/K$17</f>
      </c>
      <c r="L40" s="59">
        <f>L16/L$17</f>
      </c>
      <c r="M40" s="59">
        <f>M16/M$17</f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>
      <c r="A41" s="55"/>
      <c r="B41" s="56" t="s">
        <v>411</v>
      </c>
      <c r="C41" s="62"/>
      <c r="D41" s="62"/>
      <c r="E41" s="62"/>
      <c r="F41" s="62"/>
      <c r="G41" s="62"/>
      <c r="H41" s="62"/>
      <c r="I41" s="60">
        <f>I17/I$22</f>
      </c>
      <c r="J41" s="60">
        <f>J17/J$22</f>
      </c>
      <c r="K41" s="60">
        <f>K17/K$22</f>
      </c>
      <c r="L41" s="60">
        <f>L17/L$22</f>
      </c>
      <c r="M41" s="60">
        <f>M17/M$22</f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>
      <c r="A42" s="55" t="s">
        <v>412</v>
      </c>
      <c r="B42" s="53" t="s">
        <v>413</v>
      </c>
      <c r="C42" s="61"/>
      <c r="D42" s="61"/>
      <c r="E42" s="61"/>
      <c r="F42" s="61"/>
      <c r="G42" s="61"/>
      <c r="H42" s="61"/>
      <c r="I42" s="59">
        <f>I18/I$21</f>
      </c>
      <c r="J42" s="59">
        <f>J18/J$21</f>
      </c>
      <c r="K42" s="59">
        <f>K18/K$21</f>
      </c>
      <c r="L42" s="59">
        <f>L18/L$21</f>
      </c>
      <c r="M42" s="59">
        <f>M18/M$21</f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>
      <c r="A43" s="55"/>
      <c r="B43" s="53" t="s">
        <v>414</v>
      </c>
      <c r="C43" s="61"/>
      <c r="D43" s="61"/>
      <c r="E43" s="61"/>
      <c r="F43" s="61"/>
      <c r="G43" s="61"/>
      <c r="H43" s="61"/>
      <c r="I43" s="59">
        <f>I19/I$21</f>
      </c>
      <c r="J43" s="59">
        <f>J19/J$21</f>
      </c>
      <c r="K43" s="59">
        <f>K19/K$21</f>
      </c>
      <c r="L43" s="59">
        <f>L19/L$21</f>
      </c>
      <c r="M43" s="59">
        <f>M19/M$21</f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>
      <c r="A44" s="55"/>
      <c r="B44" s="53" t="s">
        <v>415</v>
      </c>
      <c r="C44" s="61"/>
      <c r="D44" s="61"/>
      <c r="E44" s="61"/>
      <c r="F44" s="61"/>
      <c r="G44" s="61"/>
      <c r="H44" s="61"/>
      <c r="I44" s="59">
        <f>I20/I$21</f>
      </c>
      <c r="J44" s="59">
        <f>J20/J$21</f>
      </c>
      <c r="K44" s="59">
        <f>K20/K$21</f>
      </c>
      <c r="L44" s="59">
        <f>L20/L$21</f>
      </c>
      <c r="M44" s="59">
        <f>M20/M$21</f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>
      <c r="A45" s="55"/>
      <c r="B45" s="56" t="s">
        <v>416</v>
      </c>
      <c r="C45" s="62"/>
      <c r="D45" s="62"/>
      <c r="E45" s="62"/>
      <c r="F45" s="62"/>
      <c r="G45" s="62"/>
      <c r="H45" s="62"/>
      <c r="I45" s="60">
        <f>I21/I$22</f>
      </c>
      <c r="J45" s="60">
        <f>J21/J$22</f>
      </c>
      <c r="K45" s="60">
        <f>K21/K$22</f>
      </c>
      <c r="L45" s="60">
        <f>L21/L$22</f>
      </c>
      <c r="M45" s="60">
        <f>M21/M$22</f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>
      <c r="A48" s="51" t="s">
        <v>417</v>
      </c>
      <c r="B48" s="51" t="s">
        <v>418</v>
      </c>
      <c r="C48" s="51" t="s">
        <v>419</v>
      </c>
      <c r="D48" s="51" t="s">
        <v>420</v>
      </c>
      <c r="E48" s="51" t="s">
        <v>421</v>
      </c>
      <c r="F48" s="51" t="s">
        <v>422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>
      <c r="A49" s="63" t="s">
        <v>423</v>
      </c>
      <c r="B49" s="59" t="n">
        <v>0.772567258417435</v>
      </c>
      <c r="C49" s="59" t="n">
        <v>0.632700929419364</v>
      </c>
      <c r="D49" s="59" t="n">
        <v>0.596904529716762</v>
      </c>
      <c r="E49" s="59" t="n">
        <v>0.54074282078781</v>
      </c>
      <c r="F49" s="59" t="n">
        <v>0.71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>
      <c r="A50" s="63" t="s">
        <v>424</v>
      </c>
      <c r="B50" s="59" t="n">
        <v>0.174793229498855</v>
      </c>
      <c r="C50" s="59" t="n">
        <v>0.27276466588474</v>
      </c>
      <c r="D50" s="59" t="n">
        <v>0.205451520278207</v>
      </c>
      <c r="E50" s="59" t="n">
        <v>0.22200028945383</v>
      </c>
      <c r="F50" s="59" t="n">
        <v>0.15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>
      <c r="A51" s="63" t="s">
        <v>425</v>
      </c>
      <c r="B51" s="59" t="n">
        <v>0.0400008249537992</v>
      </c>
      <c r="C51" s="59" t="n">
        <v>0.0731023578294035</v>
      </c>
      <c r="D51" s="59" t="n">
        <v>0.163219728405517</v>
      </c>
      <c r="E51" s="59" t="n">
        <v>0.195377334560443</v>
      </c>
      <c r="F51" s="59" t="n">
        <v>0.11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>
      <c r="A52" s="63" t="s">
        <v>426</v>
      </c>
      <c r="B52" s="59" t="n">
        <v>0.0126386871299089</v>
      </c>
      <c r="C52" s="59" t="n">
        <v>0.0214320468664909</v>
      </c>
      <c r="D52" s="59" t="n">
        <v>0.0344242215995127</v>
      </c>
      <c r="E52" s="59" t="n">
        <v>0.0418795551979162</v>
      </c>
      <c r="F52" s="59" t="n">
        <v>0.03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>
      <c r="A53" s="63" t="s">
        <v>427</v>
      </c>
      <c r="B53" s="59">
        <f>SUM(B49:B52)</f>
      </c>
      <c r="C53" s="59">
        <f>SUM(C49:C52)</f>
      </c>
      <c r="D53" s="59">
        <f>SUM(D49:D52)</f>
      </c>
      <c r="E53" s="59">
        <f>SUM(E49:E52)</f>
      </c>
      <c r="F53" s="59">
        <f>SUM(F49:F52)</f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>
      <c r="A56" s="51" t="s">
        <v>428</v>
      </c>
      <c r="B56" s="51" t="s">
        <v>429</v>
      </c>
      <c r="C56" s="51" t="s">
        <v>430</v>
      </c>
      <c r="D56" s="51" t="s">
        <v>431</v>
      </c>
      <c r="E56" s="51" t="s">
        <v>432</v>
      </c>
      <c r="F56" s="51" t="s">
        <v>433</v>
      </c>
      <c r="G56" s="51" t="s">
        <v>434</v>
      </c>
      <c r="H56" s="51" t="s">
        <v>435</v>
      </c>
      <c r="I56" s="51" t="s">
        <v>436</v>
      </c>
      <c r="J56" s="51" t="s">
        <v>437</v>
      </c>
      <c r="K56" s="51" t="s">
        <v>438</v>
      </c>
      <c r="L56" s="51" t="s">
        <v>439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>
      <c r="A57" s="63" t="s">
        <v>440</v>
      </c>
      <c r="B57" s="64" t="n">
        <v>17.12698</v>
      </c>
      <c r="C57" s="64" t="n">
        <v>25.94238</v>
      </c>
      <c r="D57" s="64" t="n">
        <v>22.02128</v>
      </c>
      <c r="E57" s="64" t="n">
        <v>19.61258</v>
      </c>
      <c r="F57" s="64" t="n">
        <v>24.38032</v>
      </c>
      <c r="G57" s="64" t="n">
        <v>27.96869</v>
      </c>
      <c r="H57" s="64" t="n">
        <v>35.21231</v>
      </c>
      <c r="I57" s="64" t="n">
        <v>53.65252</v>
      </c>
      <c r="J57" s="64" t="n">
        <v>82.82812</v>
      </c>
      <c r="K57" s="64" t="n">
        <v>125.68905</v>
      </c>
      <c r="L57" s="65">
        <f>M5</f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>
      <c r="A58" s="66" t="s">
        <v>441</v>
      </c>
      <c r="B58" s="67"/>
      <c r="C58" s="68"/>
      <c r="D58" s="68">
        <f>(D57-B57)/B57</f>
      </c>
      <c r="E58" s="68">
        <f>(E57-C57)/C57</f>
      </c>
      <c r="F58" s="68">
        <f>(F57-D57)/D57</f>
      </c>
      <c r="G58" s="68">
        <f>(G57-E57)/E57</f>
      </c>
      <c r="H58" s="68">
        <f>(H57-F57)/F57</f>
      </c>
      <c r="I58" s="68">
        <f>(I57-G57)/G57</f>
      </c>
      <c r="J58" s="68">
        <f>(J57-H57)/H57</f>
      </c>
      <c r="K58" s="68">
        <f>(K57-I57)/I57</f>
      </c>
      <c r="L58" s="69">
        <f>(L57-J57)/J57</f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>
      <c r="A59" s="63" t="s">
        <v>442</v>
      </c>
      <c r="B59" s="64" t="n">
        <v>0.59879</v>
      </c>
      <c r="C59" s="64" t="n">
        <v>1.23836</v>
      </c>
      <c r="D59" s="64" t="n">
        <v>1.5669</v>
      </c>
      <c r="E59" s="64" t="n">
        <v>2.97248</v>
      </c>
      <c r="F59" s="64" t="n">
        <v>3.7578</v>
      </c>
      <c r="G59" s="64" t="n">
        <v>6.90321</v>
      </c>
      <c r="H59" s="64" t="n">
        <v>10.366</v>
      </c>
      <c r="I59" s="64" t="n">
        <v>31.14666</v>
      </c>
      <c r="J59" s="64" t="n">
        <v>55.93464</v>
      </c>
      <c r="K59" s="64" t="n">
        <v>106.74871</v>
      </c>
      <c r="L59" s="65">
        <f>M9</f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>
      <c r="A60" s="66" t="s">
        <v>443</v>
      </c>
      <c r="B60" s="67"/>
      <c r="C60" s="68"/>
      <c r="D60" s="68">
        <f>(D59-B59)/B59</f>
      </c>
      <c r="E60" s="68">
        <f>(E59-C59)/C59</f>
      </c>
      <c r="F60" s="68">
        <f>(F59-D59)/D59</f>
      </c>
      <c r="G60" s="68">
        <f>(G59-E59)/E59</f>
      </c>
      <c r="H60" s="68">
        <f>(H59-F59)/F59</f>
      </c>
      <c r="I60" s="68">
        <f>(I59-G59)/G59</f>
      </c>
      <c r="J60" s="68">
        <f>(J59-H59)/H59</f>
      </c>
      <c r="K60" s="68">
        <f>(K59-I59)/I59</f>
      </c>
      <c r="L60" s="69">
        <f>(L59-J59)/J59</f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>
      <c r="A61" s="63" t="s">
        <v>444</v>
      </c>
      <c r="B61" s="64"/>
      <c r="C61" s="64"/>
      <c r="D61" s="64"/>
      <c r="E61" s="64"/>
      <c r="F61" s="64"/>
      <c r="G61" s="64"/>
      <c r="H61" s="64" t="n">
        <v>7.96678</v>
      </c>
      <c r="I61" s="64" t="n">
        <v>23.13022</v>
      </c>
      <c r="J61" s="64" t="n">
        <v>28.50902</v>
      </c>
      <c r="K61" s="64" t="n">
        <v>51.60125</v>
      </c>
      <c r="L61" s="65">
        <f>M13</f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>
      <c r="A62" s="70" t="s">
        <v>445</v>
      </c>
      <c r="B62" s="67"/>
      <c r="C62" s="67"/>
      <c r="D62" s="67"/>
      <c r="E62" s="67"/>
      <c r="F62" s="67"/>
      <c r="G62" s="67"/>
      <c r="H62" s="67"/>
      <c r="I62" s="67"/>
      <c r="J62" s="68">
        <f>(J61-H61)/H61</f>
      </c>
      <c r="K62" s="68">
        <f>(K61-I61)/I61</f>
      </c>
      <c r="L62" s="69">
        <f>(L61-J61)/J61</f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>
      <c r="A63" s="63" t="s">
        <v>446</v>
      </c>
      <c r="B63" s="64"/>
      <c r="C63" s="64"/>
      <c r="D63" s="64"/>
      <c r="E63" s="64"/>
      <c r="F63" s="64"/>
      <c r="G63" s="64"/>
      <c r="H63" s="64" t="n">
        <v>1.82317</v>
      </c>
      <c r="I63" s="64" t="n">
        <v>6.19902</v>
      </c>
      <c r="J63" s="64" t="n">
        <v>22.64882</v>
      </c>
      <c r="K63" s="64" t="n">
        <v>45.41307</v>
      </c>
      <c r="L63" s="65">
        <f>M17</f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>
      <c r="A64" s="66" t="s">
        <v>447</v>
      </c>
      <c r="B64" s="67"/>
      <c r="C64" s="67"/>
      <c r="D64" s="67"/>
      <c r="E64" s="67"/>
      <c r="F64" s="67"/>
      <c r="G64" s="67"/>
      <c r="H64" s="67"/>
      <c r="I64" s="67"/>
      <c r="J64" s="68">
        <f>(J63-H63)/H63</f>
      </c>
      <c r="K64" s="68">
        <f>(K63-I63)/I63</f>
      </c>
      <c r="L64" s="69">
        <f>(L63-J63)/J63</f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>
      <c r="A65" s="63" t="s">
        <v>448</v>
      </c>
      <c r="B65" s="64"/>
      <c r="C65" s="64"/>
      <c r="D65" s="64"/>
      <c r="E65" s="64"/>
      <c r="F65" s="64"/>
      <c r="G65" s="64"/>
      <c r="H65" s="64" t="n">
        <v>0.57605</v>
      </c>
      <c r="I65" s="64" t="n">
        <v>1.81742</v>
      </c>
      <c r="J65" s="64" t="n">
        <v>4.7768</v>
      </c>
      <c r="K65" s="64" t="n">
        <v>9.73439</v>
      </c>
      <c r="L65" s="65">
        <f>M21</f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>
      <c r="A66" s="66" t="s">
        <v>449</v>
      </c>
      <c r="B66" s="67"/>
      <c r="C66" s="67"/>
      <c r="D66" s="67"/>
      <c r="E66" s="67"/>
      <c r="F66" s="67"/>
      <c r="G66" s="67"/>
      <c r="H66" s="67"/>
      <c r="I66" s="67"/>
      <c r="J66" s="68">
        <f>(J65-H65)/H65</f>
      </c>
      <c r="K66" s="68">
        <f>(K65-I65)/I65</f>
      </c>
      <c r="L66" s="69">
        <f>(L65-J65)/J65</f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>
      <c r="A67" s="63" t="s">
        <v>450</v>
      </c>
      <c r="B67" s="65" t="n">
        <v>17.72577</v>
      </c>
      <c r="C67" s="65" t="n">
        <v>27.18074</v>
      </c>
      <c r="D67" s="65" t="n">
        <v>23.58818</v>
      </c>
      <c r="E67" s="65" t="n">
        <v>22.58506</v>
      </c>
      <c r="F67" s="65" t="n">
        <v>28.13812</v>
      </c>
      <c r="G67" s="65" t="n">
        <v>34.8719</v>
      </c>
      <c r="H67" s="65" t="n">
        <v>45.57831</v>
      </c>
      <c r="I67" s="65" t="n">
        <v>84.79918</v>
      </c>
      <c r="J67" s="65" t="n">
        <v>138.76276</v>
      </c>
      <c r="K67" s="65" t="n">
        <v>232.43776</v>
      </c>
      <c r="L67" s="65" t="n">
        <v>232.43776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>
      <c r="A68" s="66" t="s">
        <v>451</v>
      </c>
      <c r="B68" s="71"/>
      <c r="C68" s="71"/>
      <c r="D68" s="68">
        <f>(D67-B67)/B67</f>
      </c>
      <c r="E68" s="68">
        <f>(E67-C67)/C67</f>
      </c>
      <c r="F68" s="68">
        <f>(F67-D67)/D67</f>
      </c>
      <c r="G68" s="68">
        <f>(G67-E67)/E67</f>
      </c>
      <c r="H68" s="68">
        <f>(H67-F67)/F67</f>
      </c>
      <c r="I68" s="68">
        <f>(I67-G67)/G67</f>
      </c>
      <c r="J68" s="68">
        <f>(J67-H67)/H67</f>
      </c>
      <c r="K68" s="68">
        <f>(K67-I67)/I67</f>
      </c>
      <c r="L68" s="69">
        <f>(L67-J67)/J67</f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</sheetData>
  <mergeCells count="10">
    <mergeCell ref="A2:A5"/>
    <mergeCell ref="A6:A9"/>
    <mergeCell ref="A10:A13"/>
    <mergeCell ref="A14:A17"/>
    <mergeCell ref="A18:A21"/>
    <mergeCell ref="A26:A29"/>
    <mergeCell ref="A30:A33"/>
    <mergeCell ref="A34:A37"/>
    <mergeCell ref="A38:A41"/>
    <mergeCell ref="A42:A45"/>
  </mergeCells>
  <pageMargins left="0.7" right="0.7" top="0.75" bottom="0.75" header="0.3" footer="0.3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2" width="16.59" customWidth="1"/>
    <col min="3" max="7" width="11.87" customWidth="1"/>
    <col min="8" max="20" width="16.59" customWidth="1"/>
  </cols>
  <sheetData>
    <row r="1">
      <c r="A1" s="51"/>
      <c r="B1" s="51" t="s">
        <v>452</v>
      </c>
      <c r="C1" s="51" t="s">
        <v>453</v>
      </c>
      <c r="D1" s="51" t="s">
        <v>454</v>
      </c>
      <c r="E1" s="51" t="s">
        <v>455</v>
      </c>
      <c r="F1" s="51" t="s">
        <v>456</v>
      </c>
      <c r="G1" s="51" t="s">
        <v>457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>
      <c r="A2" s="72" t="s">
        <v>458</v>
      </c>
      <c r="B2" s="72" t="s">
        <v>459</v>
      </c>
      <c r="C2" s="43" t="n">
        <v>4.46105</v>
      </c>
      <c r="D2" s="43" t="n">
        <v>23.85973</v>
      </c>
      <c r="E2" s="43" t="n">
        <v>61.39236</v>
      </c>
      <c r="F2" s="43" t="n">
        <v>125.68838</v>
      </c>
      <c r="G2" s="43" t="n">
        <v>98.25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>
      <c r="A3" s="72"/>
      <c r="B3" s="72" t="s">
        <v>460</v>
      </c>
      <c r="C3" s="43" t="n">
        <v>26.56781</v>
      </c>
      <c r="D3" s="43" t="n">
        <v>42.79306</v>
      </c>
      <c r="E3" s="43" t="n">
        <v>51.75875</v>
      </c>
      <c r="F3" s="43" t="n">
        <v>68.46694</v>
      </c>
      <c r="G3" s="43" t="n">
        <v>51.92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>
      <c r="A4" s="72"/>
      <c r="B4" s="72" t="s">
        <v>461</v>
      </c>
      <c r="C4" s="43" t="n">
        <v>5.8613</v>
      </c>
      <c r="D4" s="43" t="n">
        <v>10.9765</v>
      </c>
      <c r="E4" s="43" t="n">
        <v>10.07147</v>
      </c>
      <c r="F4" s="43" t="n">
        <v>9.08935</v>
      </c>
      <c r="G4" s="4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>
      <c r="A5" s="72"/>
      <c r="B5" s="72" t="s">
        <v>462</v>
      </c>
      <c r="C5" s="43" t="n">
        <v>8.68815</v>
      </c>
      <c r="D5" s="43" t="n">
        <v>7.16989</v>
      </c>
      <c r="E5" s="43" t="n">
        <v>15.54018</v>
      </c>
      <c r="F5" s="43" t="n">
        <v>29.19309</v>
      </c>
      <c r="G5" s="43" t="n">
        <v>21.55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>
      <c r="A6" s="72"/>
      <c r="B6" s="72" t="s">
        <v>463</v>
      </c>
      <c r="C6" s="43" t="n">
        <v>45.57831</v>
      </c>
      <c r="D6" s="43" t="n">
        <v>84.79918</v>
      </c>
      <c r="E6" s="43" t="n">
        <v>138.76276</v>
      </c>
      <c r="F6" s="43" t="n">
        <v>232.43776</v>
      </c>
      <c r="G6" s="43" t="n">
        <v>171.73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>
      <c r="A7" s="73" t="s">
        <v>464</v>
      </c>
      <c r="B7" s="74" t="s">
        <v>465</v>
      </c>
      <c r="C7" s="75">
        <f>C2/C$6</f>
      </c>
      <c r="D7" s="75">
        <f>D2/D$6</f>
      </c>
      <c r="E7" s="75">
        <f>E2/E$6</f>
      </c>
      <c r="F7" s="75">
        <f>F2/F$6</f>
      </c>
      <c r="G7" s="75">
        <f>G2/G$6</f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>
      <c r="A8" s="73"/>
      <c r="B8" s="74" t="s">
        <v>466</v>
      </c>
      <c r="C8" s="75">
        <f>C3/C$6</f>
      </c>
      <c r="D8" s="75">
        <f>D3/D$6</f>
      </c>
      <c r="E8" s="75">
        <f>E3/E$6</f>
      </c>
      <c r="F8" s="75">
        <f>F3/F$6</f>
      </c>
      <c r="G8" s="75">
        <f>G3/G$6</f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>
      <c r="A9" s="73"/>
      <c r="B9" s="74" t="s">
        <v>467</v>
      </c>
      <c r="C9" s="75">
        <f>C4/C$6</f>
      </c>
      <c r="D9" s="75">
        <f>D4/D$6</f>
      </c>
      <c r="E9" s="75">
        <f>E4/E$6</f>
      </c>
      <c r="F9" s="75">
        <f>F4/F$6</f>
      </c>
      <c r="G9" s="7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>
      <c r="A10" s="73"/>
      <c r="B10" s="74" t="s">
        <v>468</v>
      </c>
      <c r="C10" s="75">
        <f>C5/C$6</f>
      </c>
      <c r="D10" s="75">
        <f>D5/D$6</f>
      </c>
      <c r="E10" s="75">
        <f>E5/E$6</f>
      </c>
      <c r="F10" s="75">
        <f>F5/F$6</f>
      </c>
      <c r="G10" s="75">
        <f>G5/G$6</f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>
      <c r="A11" s="76" t="s">
        <v>469</v>
      </c>
      <c r="B11" s="77" t="s">
        <v>470</v>
      </c>
      <c r="C11" s="78"/>
      <c r="D11" s="78"/>
      <c r="E11" s="79">
        <f>(E2-C2)/C2</f>
      </c>
      <c r="F11" s="79">
        <f>(F2-D2)/D2</f>
      </c>
      <c r="G11" s="79">
        <f>(G2-E2)/E2</f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>
      <c r="A12" s="77"/>
      <c r="B12" s="77" t="s">
        <v>471</v>
      </c>
      <c r="C12" s="78"/>
      <c r="D12" s="78"/>
      <c r="E12" s="79">
        <f>(E3-C3)/C3</f>
      </c>
      <c r="F12" s="79">
        <f>(F3-D3)/D3</f>
      </c>
      <c r="G12" s="79">
        <f>(G3-E3)/E3</f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>
      <c r="A13" s="77"/>
      <c r="B13" s="77" t="s">
        <v>472</v>
      </c>
      <c r="C13" s="78"/>
      <c r="D13" s="78"/>
      <c r="E13" s="79">
        <f>(E4-C4)/C4</f>
      </c>
      <c r="F13" s="79">
        <f>(F4-D4)/D4</f>
      </c>
      <c r="G13" s="7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>
      <c r="A14" s="77"/>
      <c r="B14" s="77" t="s">
        <v>473</v>
      </c>
      <c r="C14" s="78"/>
      <c r="D14" s="78"/>
      <c r="E14" s="79">
        <f>(E5-C5)/C5</f>
      </c>
      <c r="F14" s="79">
        <f>(F5-D5)/D5</f>
      </c>
      <c r="G14" s="79">
        <f>(G5-E5)/E5</f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>
      <c r="A15" s="2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>
      <c r="A16" s="2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>
      <c r="A17" s="2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>
      <c r="A18" s="2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>
      <c r="A19" s="2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>
      <c r="A20" s="2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>
      <c r="A21" s="2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>
      <c r="A22" s="2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>
      <c r="A23" s="2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>
      <c r="A24" s="2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>
      <c r="A25" s="2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>
      <c r="A26" s="2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>
      <c r="A27" s="2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>
      <c r="A28" s="2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>
      <c r="A29" s="2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>
      <c r="A30" s="2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>
      <c r="A31" s="2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>
      <c r="A32" s="2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>
      <c r="A33" s="2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>
      <c r="A34" s="2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>
      <c r="A35" s="2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>
      <c r="A36" s="2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>
      <c r="A37" s="2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>
      <c r="A38" s="2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>
      <c r="A39" s="2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>
      <c r="A40" s="2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>
      <c r="A41" s="2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>
      <c r="A42" s="2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>
      <c r="A43" s="2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>
      <c r="A44" s="2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>
      <c r="A45" s="2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>
      <c r="A46" s="2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>
      <c r="A47" s="2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>
      <c r="A48" s="2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>
      <c r="A49" s="2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>
      <c r="A50" s="2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>
      <c r="A51" s="2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>
      <c r="A52" s="2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>
      <c r="A53" s="2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>
      <c r="A54" s="2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>
      <c r="A55" s="2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>
      <c r="A56" s="2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>
      <c r="A57" s="2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>
      <c r="A58" s="2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>
      <c r="A59" s="2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>
      <c r="A60" s="2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>
      <c r="A61" s="2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>
      <c r="A62" s="2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>
      <c r="A63" s="2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>
      <c r="A64" s="2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>
      <c r="A65" s="2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>
      <c r="A66" s="2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>
      <c r="A67" s="2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>
      <c r="A68" s="2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>
      <c r="A69" s="2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>
      <c r="A70" s="2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>
      <c r="A71" s="2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>
      <c r="A72" s="2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>
      <c r="A73" s="2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>
      <c r="A74" s="2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>
      <c r="A75" s="2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>
      <c r="A76" s="2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>
      <c r="A77" s="2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>
      <c r="A78" s="2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>
      <c r="A79" s="2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>
      <c r="A80" s="2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>
      <c r="A81" s="2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>
      <c r="A82" s="2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>
      <c r="A83" s="2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>
      <c r="A84" s="2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>
      <c r="A85" s="2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>
      <c r="A86" s="2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>
      <c r="A87" s="2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>
      <c r="A88" s="2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>
      <c r="A89" s="2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>
      <c r="A90" s="2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>
      <c r="A91" s="2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>
      <c r="A92" s="2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>
      <c r="A93" s="2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>
      <c r="A94" s="2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>
      <c r="A95" s="2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>
      <c r="A96" s="2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>
      <c r="A97" s="2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>
      <c r="A98" s="2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>
      <c r="A99" s="2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>
      <c r="A100" s="2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>
      <c r="A101" s="2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>
      <c r="A102" s="2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>
      <c r="A103" s="2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>
      <c r="A104" s="2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>
      <c r="A105" s="2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>
      <c r="A106" s="2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>
      <c r="A107" s="2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>
      <c r="A108" s="2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>
      <c r="A109" s="2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>
      <c r="A110" s="2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>
      <c r="A111" s="2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>
      <c r="A112" s="2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>
      <c r="A113" s="2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>
      <c r="A114" s="2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>
      <c r="A115" s="2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>
      <c r="A116" s="2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>
      <c r="A117" s="2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>
      <c r="A118" s="2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>
      <c r="A119" s="2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>
      <c r="A120" s="2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>
      <c r="A121" s="2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>
      <c r="A122" s="2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>
      <c r="A123" s="2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>
      <c r="A124" s="2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>
      <c r="A125" s="2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>
      <c r="A126" s="2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>
      <c r="A127" s="2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>
      <c r="A128" s="2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>
      <c r="A129" s="2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>
      <c r="A130" s="2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>
      <c r="A131" s="2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>
      <c r="A132" s="2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>
      <c r="A133" s="2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>
      <c r="A134" s="2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>
      <c r="A135" s="2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>
      <c r="A136" s="2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>
      <c r="A137" s="2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>
      <c r="A138" s="2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>
      <c r="A139" s="2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>
      <c r="A140" s="2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>
      <c r="A141" s="2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>
      <c r="A142" s="2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>
      <c r="A143" s="2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>
      <c r="A144" s="2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>
      <c r="A145" s="2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>
      <c r="A146" s="2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>
      <c r="A147" s="2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>
      <c r="A148" s="2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>
      <c r="A149" s="2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>
      <c r="A150" s="2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>
      <c r="A151" s="2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>
      <c r="A152" s="2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>
      <c r="A153" s="2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>
      <c r="A154" s="2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>
      <c r="A155" s="2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>
      <c r="A156" s="2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>
      <c r="A157" s="2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>
      <c r="A158" s="2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>
      <c r="A159" s="2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>
      <c r="A160" s="2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>
      <c r="A161" s="2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>
      <c r="A162" s="2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>
      <c r="A163" s="2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>
      <c r="A164" s="2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>
      <c r="A165" s="2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>
      <c r="A166" s="2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>
      <c r="A167" s="2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>
      <c r="A168" s="2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>
      <c r="A169" s="2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>
      <c r="A170" s="2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>
      <c r="A171" s="2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>
      <c r="A172" s="2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>
      <c r="A173" s="2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>
      <c r="A174" s="2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>
      <c r="A175" s="2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>
      <c r="A176" s="2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>
      <c r="A177" s="2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>
      <c r="A178" s="2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>
      <c r="A179" s="2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>
      <c r="A180" s="2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>
      <c r="A181" s="2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>
      <c r="A182" s="2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>
      <c r="A183" s="2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>
      <c r="A184" s="2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>
      <c r="A185" s="2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>
      <c r="A186" s="2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>
      <c r="A187" s="2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>
      <c r="A188" s="2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>
      <c r="A189" s="2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>
      <c r="A190" s="2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>
      <c r="A191" s="2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>
      <c r="A192" s="2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>
      <c r="A193" s="2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>
      <c r="A194" s="2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>
      <c r="A195" s="2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>
      <c r="A196" s="2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>
      <c r="A197" s="2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>
      <c r="A198" s="2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>
      <c r="A199" s="2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>
      <c r="A200" s="2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</sheetData>
  <mergeCells count="3">
    <mergeCell ref="A2:A6"/>
    <mergeCell ref="A7:A10"/>
    <mergeCell ref="A11:A14"/>
  </mergeCells>
  <pageMargins left="0.7" right="0.7" top="0.75" bottom="0.75" header="0.3" footer="0.3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48" width="16.59" customWidth="1"/>
  </cols>
  <sheetData>
    <row r="1">
      <c r="A1" s="80" t="s">
        <v>474</v>
      </c>
      <c r="B1" s="80" t="s">
        <v>475</v>
      </c>
      <c r="C1" s="80" t="s">
        <v>476</v>
      </c>
      <c r="D1" s="80" t="s">
        <v>477</v>
      </c>
      <c r="E1" s="80" t="s">
        <v>478</v>
      </c>
      <c r="F1" s="80" t="s">
        <v>479</v>
      </c>
      <c r="G1" s="80" t="s">
        <v>480</v>
      </c>
      <c r="I1" s="81" t="s">
        <v>481</v>
      </c>
      <c r="Q1" s="81" t="s">
        <v>482</v>
      </c>
      <c r="S1" s="12"/>
      <c r="T1" s="12"/>
      <c r="U1" s="12"/>
      <c r="V1" s="12"/>
      <c r="W1" s="12"/>
      <c r="X1" s="12"/>
      <c r="Y1" s="81" t="s">
        <v>483</v>
      </c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>
      <c r="A2" s="82" t="s">
        <v>484</v>
      </c>
      <c r="B2" s="22" t="s">
        <v>485</v>
      </c>
      <c r="C2" s="83" t="n">
        <v>10075432</v>
      </c>
      <c r="D2" s="84" t="n">
        <v>0.483</v>
      </c>
      <c r="E2" s="83" t="n">
        <v>4600798</v>
      </c>
      <c r="F2" s="84" t="n">
        <v>0.518</v>
      </c>
      <c r="G2" s="84" t="n">
        <v>1.19</v>
      </c>
      <c r="I2" s="80" t="s">
        <v>486</v>
      </c>
      <c r="J2" s="80" t="s">
        <v>487</v>
      </c>
      <c r="K2" s="80" t="s">
        <v>488</v>
      </c>
      <c r="L2" s="80" t="s">
        <v>489</v>
      </c>
      <c r="M2" s="80" t="s">
        <v>490</v>
      </c>
      <c r="N2" s="80" t="s">
        <v>491</v>
      </c>
      <c r="O2" s="80" t="s">
        <v>492</v>
      </c>
      <c r="Q2" s="80" t="s">
        <v>493</v>
      </c>
      <c r="R2" s="80" t="s">
        <v>494</v>
      </c>
      <c r="S2" s="80" t="s">
        <v>495</v>
      </c>
      <c r="T2" s="80" t="s">
        <v>496</v>
      </c>
      <c r="U2" s="80" t="s">
        <v>497</v>
      </c>
      <c r="V2" s="80" t="s">
        <v>498</v>
      </c>
      <c r="W2" s="80" t="s">
        <v>499</v>
      </c>
      <c r="X2" s="12"/>
      <c r="Y2" s="80" t="s">
        <v>500</v>
      </c>
      <c r="Z2" s="80" t="s">
        <v>501</v>
      </c>
      <c r="AA2" s="80" t="s">
        <v>502</v>
      </c>
      <c r="AB2" s="80" t="s">
        <v>503</v>
      </c>
      <c r="AC2" s="80" t="s">
        <v>504</v>
      </c>
      <c r="AD2" s="80" t="s">
        <v>505</v>
      </c>
      <c r="AE2" s="80" t="s">
        <v>506</v>
      </c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</row>
    <row r="3">
      <c r="A3" s="82" t="s">
        <v>507</v>
      </c>
      <c r="B3" s="22" t="s">
        <v>508</v>
      </c>
      <c r="C3" s="83" t="n">
        <v>1345930</v>
      </c>
      <c r="D3" s="84" t="n">
        <v>0.065</v>
      </c>
      <c r="E3" s="83" t="n">
        <v>750815</v>
      </c>
      <c r="F3" s="84" t="n">
        <v>0.084</v>
      </c>
      <c r="G3" s="84" t="n">
        <v>0.793</v>
      </c>
      <c r="I3" s="82" t="s">
        <v>509</v>
      </c>
      <c r="J3" s="22" t="s">
        <v>510</v>
      </c>
      <c r="K3" s="85" t="n">
        <v>4318886</v>
      </c>
      <c r="L3" s="84" t="n">
        <v>0.539</v>
      </c>
      <c r="M3" s="85" t="n">
        <v>1667850</v>
      </c>
      <c r="N3" s="84" t="n">
        <v>0.536</v>
      </c>
      <c r="O3" s="84" t="n">
        <v>1.589</v>
      </c>
      <c r="Q3" s="82" t="s">
        <v>511</v>
      </c>
      <c r="R3" s="22" t="s">
        <v>512</v>
      </c>
      <c r="S3" s="85" t="n">
        <v>2003799</v>
      </c>
      <c r="T3" s="84" t="n">
        <v>0.294</v>
      </c>
      <c r="U3" s="85" t="n">
        <v>341148</v>
      </c>
      <c r="V3" s="84" t="n">
        <v>0.425</v>
      </c>
      <c r="W3" s="84" t="n">
        <v>4.874</v>
      </c>
      <c r="X3" s="12"/>
      <c r="Y3" s="82" t="s">
        <v>513</v>
      </c>
      <c r="Z3" s="22" t="s">
        <v>514</v>
      </c>
      <c r="AA3" s="85" t="n">
        <v>856209</v>
      </c>
      <c r="AB3" s="84" t="n">
        <v>0.59</v>
      </c>
      <c r="AC3" s="85" t="n">
        <v>157065</v>
      </c>
      <c r="AD3" s="84" t="n">
        <v>0.657</v>
      </c>
      <c r="AE3" s="84" t="n">
        <v>4.451</v>
      </c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</row>
    <row r="4">
      <c r="A4" s="82" t="s">
        <v>515</v>
      </c>
      <c r="B4" s="22" t="s">
        <v>516</v>
      </c>
      <c r="C4" s="83" t="n">
        <v>11421362</v>
      </c>
      <c r="D4" s="84" t="n">
        <v>0.548</v>
      </c>
      <c r="E4" s="83" t="n">
        <v>5351613</v>
      </c>
      <c r="F4" s="84" t="n">
        <v>0.602</v>
      </c>
      <c r="G4" s="84" t="n">
        <v>1.134</v>
      </c>
      <c r="I4" s="82" t="s">
        <v>517</v>
      </c>
      <c r="J4" s="22" t="s">
        <v>518</v>
      </c>
      <c r="K4" s="85" t="n">
        <v>95176</v>
      </c>
      <c r="L4" s="84" t="n">
        <v>0.012</v>
      </c>
      <c r="M4" s="85" t="n">
        <v>39886</v>
      </c>
      <c r="N4" s="84" t="n">
        <v>0.013</v>
      </c>
      <c r="O4" s="84" t="n">
        <v>1.386</v>
      </c>
      <c r="Q4" s="82" t="s">
        <v>519</v>
      </c>
      <c r="R4" s="22" t="s">
        <v>520</v>
      </c>
      <c r="S4" s="85" t="n">
        <v>231730</v>
      </c>
      <c r="T4" s="84" t="n">
        <v>0.034</v>
      </c>
      <c r="U4" s="85" t="n">
        <v>38433</v>
      </c>
      <c r="V4" s="84" t="n">
        <v>0.048</v>
      </c>
      <c r="W4" s="84" t="n">
        <v>5.029</v>
      </c>
      <c r="X4" s="12"/>
      <c r="Y4" s="82" t="s">
        <v>521</v>
      </c>
      <c r="Z4" s="22" t="s">
        <v>522</v>
      </c>
      <c r="AA4" s="85" t="n">
        <v>16610</v>
      </c>
      <c r="AB4" s="84" t="n">
        <v>0.011</v>
      </c>
      <c r="AC4" s="85" t="n">
        <v>2229</v>
      </c>
      <c r="AD4" s="84" t="n">
        <v>0.009</v>
      </c>
      <c r="AE4" s="84" t="n">
        <v>6.452</v>
      </c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</row>
    <row r="5">
      <c r="A5" s="82" t="s">
        <v>523</v>
      </c>
      <c r="B5" s="22" t="s">
        <v>524</v>
      </c>
      <c r="C5" s="83" t="n">
        <v>3423456</v>
      </c>
      <c r="D5" s="84" t="n">
        <v>0.164</v>
      </c>
      <c r="E5" s="83" t="n">
        <v>1113741</v>
      </c>
      <c r="F5" s="84" t="n">
        <v>0.125</v>
      </c>
      <c r="G5" s="84" t="n">
        <v>2.074</v>
      </c>
      <c r="I5" s="82" t="s">
        <v>525</v>
      </c>
      <c r="J5" s="22" t="s">
        <v>526</v>
      </c>
      <c r="K5" s="85" t="n">
        <v>4414062</v>
      </c>
      <c r="L5" s="84" t="n">
        <v>0.551</v>
      </c>
      <c r="M5" s="85" t="n">
        <v>1707736</v>
      </c>
      <c r="N5" s="84" t="n">
        <v>0.549</v>
      </c>
      <c r="O5" s="84" t="n">
        <v>1.585</v>
      </c>
      <c r="Q5" s="82" t="s">
        <v>527</v>
      </c>
      <c r="R5" s="22" t="s">
        <v>528</v>
      </c>
      <c r="S5" s="85" t="n">
        <v>2235529</v>
      </c>
      <c r="T5" s="84" t="n">
        <v>0.328</v>
      </c>
      <c r="U5" s="85" t="n">
        <v>379581</v>
      </c>
      <c r="V5" s="84" t="n">
        <v>0.473</v>
      </c>
      <c r="W5" s="84" t="n">
        <v>4.889</v>
      </c>
      <c r="X5" s="12"/>
      <c r="Y5" s="82" t="s">
        <v>529</v>
      </c>
      <c r="Z5" s="22" t="s">
        <v>530</v>
      </c>
      <c r="AA5" s="85" t="n">
        <v>872819</v>
      </c>
      <c r="AB5" s="84" t="n">
        <v>0.601</v>
      </c>
      <c r="AC5" s="85" t="n">
        <v>159294</v>
      </c>
      <c r="AD5" s="84" t="n">
        <v>0.666</v>
      </c>
      <c r="AE5" s="84" t="n">
        <v>4.479</v>
      </c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</row>
    <row r="6">
      <c r="A6" s="82" t="s">
        <v>531</v>
      </c>
      <c r="B6" s="22" t="s">
        <v>532</v>
      </c>
      <c r="C6" s="83" t="n">
        <v>1785332</v>
      </c>
      <c r="D6" s="84" t="n">
        <v>0.086</v>
      </c>
      <c r="E6" s="83" t="n">
        <v>627788</v>
      </c>
      <c r="F6" s="84" t="n">
        <v>0.071</v>
      </c>
      <c r="G6" s="84" t="n">
        <v>1.844</v>
      </c>
      <c r="I6" s="82" t="s">
        <v>533</v>
      </c>
      <c r="J6" s="22" t="s">
        <v>534</v>
      </c>
      <c r="K6" s="85" t="n">
        <v>1458282</v>
      </c>
      <c r="L6" s="84" t="n">
        <v>0.182</v>
      </c>
      <c r="M6" s="85" t="n">
        <v>304680</v>
      </c>
      <c r="N6" s="84" t="n">
        <v>0.098</v>
      </c>
      <c r="O6" s="84" t="n">
        <v>3.786</v>
      </c>
      <c r="Q6" s="82" t="s">
        <v>535</v>
      </c>
      <c r="R6" s="22" t="s">
        <v>536</v>
      </c>
      <c r="S6" s="85" t="n">
        <v>2870016</v>
      </c>
      <c r="T6" s="84" t="n">
        <v>0.422</v>
      </c>
      <c r="U6" s="85" t="n">
        <v>191925</v>
      </c>
      <c r="V6" s="84" t="n">
        <v>0.239</v>
      </c>
      <c r="W6" s="84" t="n">
        <v>13.954</v>
      </c>
      <c r="X6" s="12"/>
      <c r="Y6" s="82" t="s">
        <v>537</v>
      </c>
      <c r="Z6" s="22" t="s">
        <v>538</v>
      </c>
      <c r="AA6" s="85" t="n">
        <v>315571</v>
      </c>
      <c r="AB6" s="84" t="n">
        <v>0.217</v>
      </c>
      <c r="AC6" s="85" t="n">
        <v>20841</v>
      </c>
      <c r="AD6" s="84" t="n">
        <v>0.087</v>
      </c>
      <c r="AE6" s="84" t="n">
        <v>14.142</v>
      </c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>
      <c r="A7" s="82" t="s">
        <v>539</v>
      </c>
      <c r="B7" s="22" t="s">
        <v>540</v>
      </c>
      <c r="C7" s="85" t="n">
        <v>1589842</v>
      </c>
      <c r="D7" s="84" t="n">
        <v>0.076</v>
      </c>
      <c r="E7" s="85" t="n">
        <v>601231</v>
      </c>
      <c r="F7" s="84" t="n">
        <v>0.068</v>
      </c>
      <c r="G7" s="84" t="n">
        <v>1.644</v>
      </c>
      <c r="I7" s="82" t="s">
        <v>541</v>
      </c>
      <c r="J7" s="22" t="s">
        <v>542</v>
      </c>
      <c r="K7" s="85" t="n">
        <v>568675</v>
      </c>
      <c r="L7" s="84" t="n">
        <v>0.071</v>
      </c>
      <c r="M7" s="85" t="n">
        <v>284502</v>
      </c>
      <c r="N7" s="84" t="n">
        <v>0.092</v>
      </c>
      <c r="O7" s="84" t="n">
        <v>0.999</v>
      </c>
      <c r="Q7" s="82" t="s">
        <v>543</v>
      </c>
      <c r="R7" s="22" t="s">
        <v>544</v>
      </c>
      <c r="S7" s="85" t="n">
        <v>1039919</v>
      </c>
      <c r="T7" s="84" t="n">
        <v>0.153</v>
      </c>
      <c r="U7" s="85" t="n">
        <v>107662</v>
      </c>
      <c r="V7" s="84" t="n">
        <v>0.134</v>
      </c>
      <c r="W7" s="84" t="n">
        <v>8.659</v>
      </c>
      <c r="X7" s="12"/>
      <c r="Y7" s="82" t="s">
        <v>545</v>
      </c>
      <c r="Z7" s="22" t="s">
        <v>546</v>
      </c>
      <c r="AA7" s="85" t="n">
        <v>189393</v>
      </c>
      <c r="AB7" s="84" t="n">
        <v>0.131</v>
      </c>
      <c r="AC7" s="85" t="n">
        <v>34315</v>
      </c>
      <c r="AD7" s="84" t="n">
        <v>0.143</v>
      </c>
      <c r="AE7" s="84" t="n">
        <v>4.519</v>
      </c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</row>
    <row r="8">
      <c r="A8" s="82" t="s">
        <v>547</v>
      </c>
      <c r="B8" s="22" t="s">
        <v>548</v>
      </c>
      <c r="C8" s="85" t="n">
        <v>1723691</v>
      </c>
      <c r="D8" s="84" t="n">
        <v>0.083</v>
      </c>
      <c r="E8" s="85" t="n">
        <v>429190</v>
      </c>
      <c r="F8" s="84" t="n">
        <v>0.048</v>
      </c>
      <c r="G8" s="84" t="n">
        <v>3.016</v>
      </c>
      <c r="I8" s="82" t="s">
        <v>549</v>
      </c>
      <c r="J8" s="22" t="s">
        <v>550</v>
      </c>
      <c r="K8" s="85" t="n">
        <v>1026006</v>
      </c>
      <c r="L8" s="84" t="n">
        <v>0.128</v>
      </c>
      <c r="M8" s="85" t="n">
        <v>382449</v>
      </c>
      <c r="N8" s="84" t="n">
        <v>0.123</v>
      </c>
      <c r="O8" s="84" t="n">
        <v>1.683</v>
      </c>
      <c r="Q8" s="82" t="s">
        <v>551</v>
      </c>
      <c r="R8" s="22" t="s">
        <v>552</v>
      </c>
      <c r="S8" s="85" t="n">
        <v>443646</v>
      </c>
      <c r="T8" s="84" t="n">
        <v>0.065</v>
      </c>
      <c r="U8" s="85" t="n">
        <v>64758</v>
      </c>
      <c r="V8" s="84" t="n">
        <v>0.081</v>
      </c>
      <c r="W8" s="84" t="n">
        <v>5.851</v>
      </c>
      <c r="X8" s="12"/>
      <c r="Y8" s="82" t="s">
        <v>553</v>
      </c>
      <c r="Z8" s="22" t="s">
        <v>554</v>
      </c>
      <c r="AA8" s="85" t="n">
        <v>504964</v>
      </c>
      <c r="AB8" s="84" t="n">
        <v>0.348</v>
      </c>
      <c r="AC8" s="85" t="n">
        <v>55156</v>
      </c>
      <c r="AD8" s="84" t="n">
        <v>0.23</v>
      </c>
      <c r="AE8" s="84" t="n">
        <v>8.155</v>
      </c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</row>
    <row r="9">
      <c r="A9" s="82" t="s">
        <v>555</v>
      </c>
      <c r="B9" s="22" t="s">
        <v>556</v>
      </c>
      <c r="C9" s="85" t="n">
        <v>8522321</v>
      </c>
      <c r="D9" s="84" t="n">
        <v>0.409</v>
      </c>
      <c r="E9" s="85" t="n">
        <v>2771950</v>
      </c>
      <c r="F9" s="84" t="n">
        <v>0.312</v>
      </c>
      <c r="G9" s="84" t="n">
        <v>2.074</v>
      </c>
      <c r="I9" s="82" t="s">
        <v>557</v>
      </c>
      <c r="J9" s="22" t="s">
        <v>558</v>
      </c>
      <c r="K9" s="85" t="n">
        <v>3052963</v>
      </c>
      <c r="L9" s="84" t="n">
        <v>0.381</v>
      </c>
      <c r="M9" s="85" t="n">
        <v>971631</v>
      </c>
      <c r="N9" s="84" t="n">
        <v>0.313</v>
      </c>
      <c r="O9" s="84" t="n">
        <v>2.142</v>
      </c>
      <c r="Q9" s="82" t="s">
        <v>559</v>
      </c>
      <c r="R9" s="22" t="s">
        <v>560</v>
      </c>
      <c r="S9" s="85" t="n">
        <v>4353581</v>
      </c>
      <c r="T9" s="84" t="n">
        <v>0.64</v>
      </c>
      <c r="U9" s="85" t="n">
        <v>364345</v>
      </c>
      <c r="V9" s="84" t="n">
        <v>0.454</v>
      </c>
      <c r="W9" s="84" t="n">
        <v>10.949</v>
      </c>
      <c r="X9" s="12"/>
      <c r="Y9" s="82" t="s">
        <v>561</v>
      </c>
      <c r="Z9" s="22" t="s">
        <v>562</v>
      </c>
      <c r="AA9" s="85" t="n">
        <v>73336</v>
      </c>
      <c r="AB9" s="84" t="n">
        <v>0.051</v>
      </c>
      <c r="AC9" s="85" t="n">
        <v>24897</v>
      </c>
      <c r="AD9" s="84" t="n">
        <v>0.104</v>
      </c>
      <c r="AE9" s="84" t="n">
        <v>1.945</v>
      </c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</row>
    <row r="10">
      <c r="A10" s="82" t="s">
        <v>563</v>
      </c>
      <c r="B10" s="22" t="s">
        <v>564</v>
      </c>
      <c r="C10" s="85" t="n">
        <v>908034</v>
      </c>
      <c r="D10" s="84" t="n">
        <v>0.043</v>
      </c>
      <c r="E10" s="85" t="n">
        <v>762920</v>
      </c>
      <c r="F10" s="84" t="n">
        <v>0.086</v>
      </c>
      <c r="G10" s="84" t="n">
        <v>0.19</v>
      </c>
      <c r="I10" s="82" t="s">
        <v>565</v>
      </c>
      <c r="J10" s="22" t="s">
        <v>566</v>
      </c>
      <c r="K10" s="85" t="n">
        <v>544002</v>
      </c>
      <c r="L10" s="84" t="n">
        <v>0.068</v>
      </c>
      <c r="M10" s="85" t="n">
        <v>430333</v>
      </c>
      <c r="N10" s="84" t="n">
        <v>0.138</v>
      </c>
      <c r="O10" s="84" t="n">
        <v>0.264</v>
      </c>
      <c r="Q10" s="82" t="s">
        <v>567</v>
      </c>
      <c r="R10" s="22" t="s">
        <v>568</v>
      </c>
      <c r="S10" s="85" t="n">
        <v>217079</v>
      </c>
      <c r="T10" s="84" t="n">
        <v>0.032</v>
      </c>
      <c r="U10" s="85" t="n">
        <v>58293</v>
      </c>
      <c r="V10" s="84" t="n">
        <v>0.073</v>
      </c>
      <c r="W10" s="84" t="n">
        <v>2.724</v>
      </c>
      <c r="X10" s="12"/>
      <c r="Y10" s="82" t="s">
        <v>569</v>
      </c>
      <c r="Z10" s="22" t="s">
        <v>570</v>
      </c>
      <c r="AA10" s="85" t="n">
        <v>1451119</v>
      </c>
      <c r="AB10" s="84" t="n">
        <v>1</v>
      </c>
      <c r="AC10" s="85" t="n">
        <v>239347</v>
      </c>
      <c r="AD10" s="84" t="n">
        <v>1</v>
      </c>
      <c r="AE10" s="84" t="n">
        <v>5.063</v>
      </c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</row>
    <row r="11">
      <c r="A11" s="82" t="s">
        <v>571</v>
      </c>
      <c r="B11" s="22" t="s">
        <v>572</v>
      </c>
      <c r="C11" s="85" t="n">
        <v>20851717</v>
      </c>
      <c r="D11" s="84" t="n">
        <v>1</v>
      </c>
      <c r="E11" s="85" t="n">
        <v>8886483</v>
      </c>
      <c r="F11" s="84" t="n">
        <v>1</v>
      </c>
      <c r="G11" s="84" t="n">
        <v>1.346</v>
      </c>
      <c r="I11" s="82" t="s">
        <v>573</v>
      </c>
      <c r="J11" s="22" t="s">
        <v>574</v>
      </c>
      <c r="K11" s="85" t="n">
        <v>8011027</v>
      </c>
      <c r="L11" s="84" t="n">
        <v>1</v>
      </c>
      <c r="M11" s="85" t="n">
        <v>3109700</v>
      </c>
      <c r="N11" s="84" t="n">
        <v>1</v>
      </c>
      <c r="O11" s="84" t="n">
        <v>1.576</v>
      </c>
      <c r="Q11" s="82" t="s">
        <v>575</v>
      </c>
      <c r="R11" s="22" t="s">
        <v>576</v>
      </c>
      <c r="S11" s="85" t="n">
        <v>6806189</v>
      </c>
      <c r="T11" s="84" t="n">
        <v>1</v>
      </c>
      <c r="U11" s="85" t="n">
        <v>802219</v>
      </c>
      <c r="V11" s="84" t="n">
        <v>1</v>
      </c>
      <c r="W11" s="84" t="n">
        <v>7.484</v>
      </c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</row>
    <row r="12"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</row>
    <row r="13"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</row>
    <row r="14">
      <c r="A14" s="81" t="s">
        <v>577</v>
      </c>
      <c r="J14" s="81" t="s">
        <v>578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</row>
    <row r="15">
      <c r="A15" s="80" t="s">
        <v>579</v>
      </c>
      <c r="B15" s="80" t="s">
        <v>580</v>
      </c>
      <c r="C15" s="80" t="s">
        <v>581</v>
      </c>
      <c r="D15" s="80" t="s">
        <v>582</v>
      </c>
      <c r="E15" s="80" t="s">
        <v>583</v>
      </c>
      <c r="F15" s="80" t="s">
        <v>584</v>
      </c>
      <c r="G15" s="80" t="s">
        <v>585</v>
      </c>
      <c r="H15" s="80" t="s">
        <v>586</v>
      </c>
      <c r="J15" s="80" t="s">
        <v>587</v>
      </c>
      <c r="K15" s="80" t="s">
        <v>588</v>
      </c>
      <c r="L15" s="80" t="s">
        <v>589</v>
      </c>
      <c r="M15" s="80" t="s">
        <v>590</v>
      </c>
      <c r="N15" s="80" t="s">
        <v>591</v>
      </c>
      <c r="O15" s="80" t="s">
        <v>592</v>
      </c>
      <c r="P15" s="80" t="s">
        <v>593</v>
      </c>
      <c r="Q15" s="80" t="s">
        <v>594</v>
      </c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</row>
    <row r="16">
      <c r="A16" s="82" t="s">
        <v>595</v>
      </c>
      <c r="B16" s="22" t="s">
        <v>596</v>
      </c>
      <c r="C16" s="85" t="n">
        <v>3027815</v>
      </c>
      <c r="D16" s="84" t="n">
        <v>0.63</v>
      </c>
      <c r="E16" s="84" t="n">
        <v>0.481</v>
      </c>
      <c r="F16" s="85" t="n">
        <v>2069942</v>
      </c>
      <c r="G16" s="84" t="n">
        <v>0.607</v>
      </c>
      <c r="H16" s="84" t="n">
        <v>0.448</v>
      </c>
      <c r="J16" s="82" t="s">
        <v>597</v>
      </c>
      <c r="K16" s="22" t="s">
        <v>598</v>
      </c>
      <c r="L16" s="85" t="n">
        <v>2069942</v>
      </c>
      <c r="M16" s="84" t="n">
        <v>0.607</v>
      </c>
      <c r="N16" s="84" t="n">
        <v>0.448</v>
      </c>
      <c r="O16" s="85" t="n">
        <v>2137989</v>
      </c>
      <c r="P16" s="84" t="n">
        <v>0.635</v>
      </c>
      <c r="Q16" s="84" t="n">
        <v>0.476</v>
      </c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</row>
    <row r="17">
      <c r="A17" s="82" t="s">
        <v>599</v>
      </c>
      <c r="B17" s="22" t="s">
        <v>600</v>
      </c>
      <c r="C17" s="85" t="n">
        <v>1710469</v>
      </c>
      <c r="D17" s="84" t="n">
        <v>0.605</v>
      </c>
      <c r="E17" s="84" t="n">
        <v>0.271</v>
      </c>
      <c r="F17" s="85" t="n">
        <v>1829809</v>
      </c>
      <c r="G17" s="84" t="n">
        <v>0.578</v>
      </c>
      <c r="H17" s="84" t="n">
        <v>0.396</v>
      </c>
      <c r="J17" s="82" t="s">
        <v>601</v>
      </c>
      <c r="K17" s="22" t="s">
        <v>602</v>
      </c>
      <c r="L17" s="85" t="n">
        <v>1829809</v>
      </c>
      <c r="M17" s="84" t="n">
        <v>0.578</v>
      </c>
      <c r="N17" s="84" t="n">
        <v>0.396</v>
      </c>
      <c r="O17" s="85" t="n">
        <v>1861483</v>
      </c>
      <c r="P17" s="84" t="n">
        <v>0.642</v>
      </c>
      <c r="Q17" s="84" t="n">
        <v>0.415</v>
      </c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</row>
    <row r="18">
      <c r="A18" s="82" t="s">
        <v>603</v>
      </c>
      <c r="B18" s="22" t="s">
        <v>604</v>
      </c>
      <c r="C18" s="85" t="n">
        <v>496617</v>
      </c>
      <c r="D18" s="84" t="n">
        <v>0.467</v>
      </c>
      <c r="E18" s="84" t="n">
        <v>0.079</v>
      </c>
      <c r="F18" s="85" t="n">
        <v>263635</v>
      </c>
      <c r="G18" s="84" t="n">
        <v>0.356</v>
      </c>
      <c r="H18" s="84" t="n">
        <v>0.058</v>
      </c>
      <c r="J18" s="82" t="s">
        <v>605</v>
      </c>
      <c r="K18" s="22" t="s">
        <v>606</v>
      </c>
      <c r="L18" s="85" t="n">
        <v>263635</v>
      </c>
      <c r="M18" s="84" t="n">
        <v>0.356</v>
      </c>
      <c r="N18" s="84" t="n">
        <v>0.058</v>
      </c>
      <c r="O18" s="85" t="n">
        <v>307464</v>
      </c>
      <c r="P18" s="84" t="n">
        <v>0.417</v>
      </c>
      <c r="Q18" s="84" t="n">
        <v>0.068</v>
      </c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  <row r="19">
      <c r="A19" s="82" t="s">
        <v>607</v>
      </c>
      <c r="B19" s="22" t="s">
        <v>608</v>
      </c>
      <c r="C19" s="85" t="n">
        <v>5234901</v>
      </c>
      <c r="D19" s="84" t="n">
        <v>0.606</v>
      </c>
      <c r="E19" s="84" t="n">
        <v>0.831</v>
      </c>
      <c r="F19" s="85" t="n">
        <v>4163386</v>
      </c>
      <c r="G19" s="84" t="n">
        <v>0.578</v>
      </c>
      <c r="H19" s="84" t="n">
        <v>0.902</v>
      </c>
      <c r="J19" s="82" t="s">
        <v>609</v>
      </c>
      <c r="K19" s="22" t="s">
        <v>610</v>
      </c>
      <c r="L19" s="85" t="n">
        <v>4163386</v>
      </c>
      <c r="M19" s="84" t="n">
        <v>0.578</v>
      </c>
      <c r="N19" s="84" t="n">
        <v>0.902</v>
      </c>
      <c r="O19" s="85" t="n">
        <v>4306936</v>
      </c>
      <c r="P19" s="84" t="n">
        <v>0.623</v>
      </c>
      <c r="Q19" s="84" t="n">
        <v>0.959</v>
      </c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>
      <c r="A20" s="82" t="s">
        <v>611</v>
      </c>
      <c r="B20" s="22" t="s">
        <v>612</v>
      </c>
      <c r="C20" s="85" t="n">
        <v>640287</v>
      </c>
      <c r="D20" s="84" t="n">
        <v>0.744</v>
      </c>
      <c r="E20" s="84" t="n">
        <v>0.101</v>
      </c>
      <c r="F20" s="85" t="n">
        <v>150768</v>
      </c>
      <c r="G20" s="84" t="n">
        <v>0.734</v>
      </c>
      <c r="H20" s="84" t="n">
        <v>0.032</v>
      </c>
      <c r="J20" s="82" t="s">
        <v>613</v>
      </c>
      <c r="K20" s="22" t="s">
        <v>614</v>
      </c>
      <c r="L20" s="85" t="n">
        <v>150768</v>
      </c>
      <c r="M20" s="84" t="n">
        <v>0.734</v>
      </c>
      <c r="N20" s="84" t="n">
        <v>0.032</v>
      </c>
      <c r="O20" s="85" t="n">
        <v>5200</v>
      </c>
      <c r="P20" s="84" t="n">
        <v>0.74</v>
      </c>
      <c r="Q20" s="84" t="n">
        <v>0.001</v>
      </c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>
      <c r="A21" s="82" t="s">
        <v>615</v>
      </c>
      <c r="B21" s="22" t="s">
        <v>616</v>
      </c>
      <c r="C21" s="85" t="n">
        <v>155805</v>
      </c>
      <c r="D21" s="84" t="n">
        <v>0.735</v>
      </c>
      <c r="E21" s="84" t="n">
        <v>0.025</v>
      </c>
      <c r="F21" s="85" t="n">
        <v>90224</v>
      </c>
      <c r="G21" s="84" t="n">
        <v>0.745</v>
      </c>
      <c r="H21" s="84" t="n">
        <v>0.02</v>
      </c>
      <c r="J21" s="82" t="s">
        <v>617</v>
      </c>
      <c r="K21" s="22" t="s">
        <v>618</v>
      </c>
      <c r="L21" s="85" t="n">
        <v>90224</v>
      </c>
      <c r="M21" s="84" t="n">
        <v>0.745</v>
      </c>
      <c r="N21" s="84" t="n">
        <v>0.02</v>
      </c>
      <c r="O21" s="85" t="n">
        <v>41162</v>
      </c>
      <c r="P21" s="84" t="n">
        <v>0.582</v>
      </c>
      <c r="Q21" s="84" t="n">
        <v>0.009</v>
      </c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</row>
    <row r="22">
      <c r="A22" s="82" t="s">
        <v>619</v>
      </c>
      <c r="B22" s="22" t="s">
        <v>620</v>
      </c>
      <c r="C22" s="85" t="n">
        <v>270009</v>
      </c>
      <c r="D22" s="84" t="n">
        <v>0.376</v>
      </c>
      <c r="E22" s="84" t="n">
        <v>0.043</v>
      </c>
      <c r="F22" s="85" t="n">
        <v>212946</v>
      </c>
      <c r="G22" s="84" t="n">
        <v>0.326</v>
      </c>
      <c r="H22" s="84" t="n">
        <v>0.046</v>
      </c>
      <c r="J22" s="82" t="s">
        <v>621</v>
      </c>
      <c r="K22" s="22" t="s">
        <v>622</v>
      </c>
      <c r="L22" s="85" t="n">
        <v>212946</v>
      </c>
      <c r="M22" s="84" t="n">
        <v>0.326</v>
      </c>
      <c r="N22" s="84" t="n">
        <v>0.046</v>
      </c>
      <c r="O22" s="85" t="n">
        <v>137353</v>
      </c>
      <c r="P22" s="84" t="n">
        <v>0.361</v>
      </c>
      <c r="Q22" s="84" t="n">
        <v>0.031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</row>
    <row r="23">
      <c r="A23" s="82" t="s">
        <v>623</v>
      </c>
      <c r="B23" s="22" t="s">
        <v>624</v>
      </c>
      <c r="C23" s="85" t="n">
        <v>1066101</v>
      </c>
      <c r="D23" s="84" t="n">
        <v>0.649</v>
      </c>
      <c r="E23" s="84" t="n">
        <v>0.169</v>
      </c>
      <c r="F23" s="85" t="n">
        <v>453938</v>
      </c>
      <c r="G23" s="84" t="n">
        <v>0.545</v>
      </c>
      <c r="H23" s="84" t="n">
        <v>0.098</v>
      </c>
      <c r="J23" s="82" t="s">
        <v>625</v>
      </c>
      <c r="K23" s="22" t="s">
        <v>626</v>
      </c>
      <c r="L23" s="85" t="n">
        <v>453938</v>
      </c>
      <c r="M23" s="84" t="n">
        <v>0.545</v>
      </c>
      <c r="N23" s="84" t="n">
        <v>0.098</v>
      </c>
      <c r="O23" s="85" t="n">
        <v>183715</v>
      </c>
      <c r="P23" s="84" t="n">
        <v>0.421</v>
      </c>
      <c r="Q23" s="84" t="n">
        <v>0.041</v>
      </c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</row>
    <row r="24">
      <c r="A24" s="82" t="s">
        <v>627</v>
      </c>
      <c r="B24" s="22" t="s">
        <v>628</v>
      </c>
      <c r="C24" s="85" t="n">
        <v>6301002</v>
      </c>
      <c r="D24" s="84" t="n">
        <v>0.613</v>
      </c>
      <c r="E24" s="84" t="n">
        <v>1</v>
      </c>
      <c r="F24" s="85" t="n">
        <v>4617324</v>
      </c>
      <c r="G24" s="84" t="n">
        <v>0.575</v>
      </c>
      <c r="H24" s="84" t="n">
        <v>1</v>
      </c>
      <c r="J24" s="82" t="s">
        <v>629</v>
      </c>
      <c r="K24" s="22" t="s">
        <v>630</v>
      </c>
      <c r="L24" s="85" t="n">
        <v>4617324</v>
      </c>
      <c r="M24" s="84" t="n">
        <v>0.575</v>
      </c>
      <c r="N24" s="84" t="n">
        <v>1</v>
      </c>
      <c r="O24" s="85" t="n">
        <v>4490651</v>
      </c>
      <c r="P24" s="84" t="n">
        <v>0.614</v>
      </c>
      <c r="Q24" s="84" t="n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</row>
    <row r="25"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</row>
    <row r="26"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</row>
    <row r="27"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</row>
    <row r="28"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</row>
    <row r="29"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</row>
    <row r="30"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</row>
    <row r="31"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</row>
    <row r="32"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</row>
    <row r="33"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</row>
    <row r="34"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</row>
    <row r="35"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</row>
    <row r="36"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</row>
    <row r="37"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</row>
    <row r="38"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</row>
    <row r="39"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</row>
    <row r="40"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</row>
    <row r="41"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</row>
    <row r="42"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</row>
    <row r="43"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</row>
    <row r="44"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</row>
    <row r="45"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</row>
    <row r="46"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</row>
    <row r="47"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</row>
    <row r="48"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</row>
    <row r="49"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</row>
    <row r="50"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</row>
    <row r="51"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</row>
    <row r="52"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</row>
    <row r="53"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</row>
    <row r="54"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</row>
    <row r="55"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</row>
    <row r="56"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</row>
    <row r="57"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</row>
    <row r="58"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</row>
    <row r="59"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</row>
    <row r="60"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</row>
    <row r="61"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</row>
    <row r="62"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</row>
    <row r="63"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</row>
    <row r="64"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</row>
    <row r="65"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</row>
    <row r="66"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</row>
    <row r="67"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</row>
    <row r="68"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</row>
    <row r="69"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</row>
    <row r="70"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</row>
    <row r="71"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</row>
    <row r="72"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</row>
    <row r="73"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</row>
    <row r="74"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</row>
    <row r="75"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</row>
    <row r="76"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</row>
    <row r="77"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</row>
    <row r="78"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</row>
    <row r="79"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</row>
    <row r="80"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</row>
    <row r="81"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</row>
    <row r="82"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</row>
    <row r="83"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</row>
    <row r="84"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</row>
    <row r="85"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</row>
    <row r="86"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</row>
    <row r="87"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</row>
    <row r="88"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</row>
    <row r="89"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</row>
    <row r="90"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</row>
    <row r="91"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</row>
    <row r="92"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</row>
    <row r="93"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</row>
    <row r="94"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</row>
    <row r="95"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</row>
    <row r="96"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</row>
    <row r="97"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</row>
    <row r="98"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</row>
    <row r="99"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</row>
    <row r="100"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</row>
    <row r="101"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</row>
    <row r="102"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</row>
    <row r="103"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</row>
    <row r="104"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</row>
    <row r="105"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</row>
    <row r="106"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</row>
    <row r="107"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</row>
    <row r="108"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</row>
    <row r="109"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</row>
    <row r="110"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</row>
    <row r="111"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</row>
    <row r="112"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</row>
    <row r="113"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</row>
    <row r="114"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</row>
    <row r="115"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</row>
    <row r="116"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</row>
    <row r="117"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</row>
    <row r="118"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</row>
    <row r="119"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</row>
    <row r="120"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</row>
    <row r="121"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</row>
    <row r="122"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</row>
    <row r="123"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</row>
    <row r="124"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</row>
    <row r="125"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</row>
    <row r="126"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</row>
    <row r="127"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</row>
    <row r="128"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</row>
    <row r="129"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</row>
    <row r="130"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</row>
    <row r="131"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</row>
    <row r="132"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</row>
    <row r="133"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</row>
    <row r="134"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</row>
    <row r="135"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</row>
    <row r="136"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</row>
    <row r="137"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</row>
    <row r="138"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</row>
    <row r="139"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</row>
    <row r="140"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</row>
    <row r="141"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</row>
    <row r="142"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</row>
    <row r="143"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</row>
    <row r="144"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</row>
    <row r="145"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</row>
    <row r="146"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</row>
    <row r="147"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</row>
    <row r="148"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</row>
    <row r="149"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</row>
    <row r="150"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</row>
    <row r="151"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</row>
    <row r="152"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</row>
    <row r="153"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</row>
    <row r="154"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</row>
    <row r="155"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</row>
    <row r="156"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</row>
    <row r="157"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</row>
    <row r="158"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</row>
    <row r="159"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</row>
    <row r="160"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</row>
    <row r="161"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</row>
    <row r="162"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</row>
    <row r="163"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</row>
    <row r="164"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</row>
    <row r="165"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</row>
    <row r="166"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</row>
    <row r="167"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</row>
    <row r="168"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</row>
    <row r="169"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</row>
    <row r="170"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</row>
    <row r="171"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</row>
    <row r="172"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</row>
    <row r="173"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</row>
    <row r="174"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</row>
    <row r="175"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</row>
    <row r="176"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</row>
    <row r="177"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</row>
    <row r="178"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</row>
    <row r="179"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</row>
    <row r="180"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</row>
    <row r="181"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</row>
    <row r="182"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</row>
    <row r="183"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</row>
    <row r="184"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</row>
    <row r="185"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</row>
    <row r="186"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</row>
    <row r="187"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</row>
    <row r="188"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</row>
    <row r="189"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</row>
    <row r="190"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</row>
    <row r="191"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</row>
    <row r="192"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</row>
    <row r="193"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</row>
    <row r="194"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</row>
    <row r="195"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</row>
    <row r="196"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</row>
    <row r="197"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</row>
    <row r="198"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</row>
    <row r="199"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</row>
    <row r="200"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18" width="16.59" customWidth="1"/>
  </cols>
  <sheetData>
    <row r="1">
      <c r="A1" s="80" t="s">
        <v>631</v>
      </c>
      <c r="B1" s="80" t="s">
        <v>632</v>
      </c>
      <c r="C1" s="80" t="s">
        <v>633</v>
      </c>
      <c r="D1" s="80" t="s">
        <v>634</v>
      </c>
      <c r="E1" s="80" t="s">
        <v>635</v>
      </c>
      <c r="F1" s="80" t="s">
        <v>636</v>
      </c>
    </row>
    <row r="2">
      <c r="A2" s="82" t="s">
        <v>637</v>
      </c>
      <c r="B2" s="85" t="n">
        <v>18708074</v>
      </c>
      <c r="C2" s="84" t="n">
        <v>0.504</v>
      </c>
      <c r="D2" s="85" t="n">
        <v>2832078</v>
      </c>
      <c r="E2" s="84" t="n">
        <v>0.217</v>
      </c>
      <c r="F2" s="84" t="n">
        <v>5.606</v>
      </c>
    </row>
    <row r="3">
      <c r="A3" s="82" t="s">
        <v>638</v>
      </c>
      <c r="B3" s="85" t="n">
        <v>12022569</v>
      </c>
      <c r="C3" s="84" t="n">
        <v>0.324</v>
      </c>
      <c r="D3" s="85" t="n">
        <v>6936087</v>
      </c>
      <c r="E3" s="84" t="n">
        <v>0.532</v>
      </c>
      <c r="F3" s="84" t="n">
        <v>0.733</v>
      </c>
    </row>
    <row r="4">
      <c r="A4" s="82" t="s">
        <v>639</v>
      </c>
      <c r="B4" s="85" t="n">
        <v>1916082</v>
      </c>
      <c r="C4" s="84" t="n">
        <v>0.052</v>
      </c>
      <c r="D4" s="85" t="n">
        <v>1683780</v>
      </c>
      <c r="E4" s="84" t="n">
        <v>0.129</v>
      </c>
      <c r="F4" s="84" t="n">
        <v>0.138</v>
      </c>
    </row>
    <row r="5">
      <c r="A5" s="82" t="s">
        <v>640</v>
      </c>
      <c r="B5" s="85" t="n">
        <v>4473327</v>
      </c>
      <c r="C5" s="84" t="n">
        <v>0.12</v>
      </c>
      <c r="D5" s="85" t="n">
        <v>1585804</v>
      </c>
      <c r="E5" s="84" t="n">
        <v>0.122</v>
      </c>
      <c r="F5" s="84" t="n">
        <v>1.821</v>
      </c>
    </row>
    <row r="6">
      <c r="A6" s="82" t="s">
        <v>641</v>
      </c>
      <c r="B6" s="85" t="n">
        <v>37120052</v>
      </c>
      <c r="C6" s="84" t="n">
        <v>1</v>
      </c>
      <c r="D6" s="85" t="n">
        <v>13037749</v>
      </c>
      <c r="E6" s="84" t="n">
        <v>1</v>
      </c>
      <c r="F6" s="84" t="n">
        <v>1.847</v>
      </c>
    </row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2="http://schemas.microsoft.com/office/spreadsheetml/2015/revision2">
  <sheetViews>
    <sheetView workbookViewId="0"/>
  </sheetViews>
  <sheetFormatPr baseColWidth="16" defaultRowHeight="16.5" customHeight="0" zeroHeight="0" thickTop="0" thickBottom="0"/>
  <cols>
    <col min="1" max="21" width="16.59" customWidth="1"/>
  </cols>
  <sheetData>
    <row r="1">
      <c r="A1" s="47" t="s">
        <v>642</v>
      </c>
      <c r="B1" s="38" t="s">
        <v>643</v>
      </c>
      <c r="C1" s="38" t="s">
        <v>644</v>
      </c>
      <c r="D1" s="38" t="s">
        <v>645</v>
      </c>
      <c r="E1" s="38" t="s">
        <v>646</v>
      </c>
      <c r="F1" s="38" t="s">
        <v>647</v>
      </c>
      <c r="G1" s="38" t="s">
        <v>648</v>
      </c>
      <c r="H1" s="38" t="s">
        <v>649</v>
      </c>
      <c r="I1" s="38" t="s">
        <v>650</v>
      </c>
      <c r="J1" s="38" t="s">
        <v>651</v>
      </c>
      <c r="K1" s="38" t="s">
        <v>652</v>
      </c>
      <c r="L1" s="12"/>
      <c r="M1" s="12"/>
      <c r="N1" s="12"/>
      <c r="O1" s="12"/>
      <c r="P1" s="12"/>
      <c r="Q1" s="12"/>
      <c r="R1" s="12"/>
      <c r="S1" s="12"/>
      <c r="T1" s="12"/>
      <c r="U1" s="12"/>
    </row>
    <row r="2">
      <c r="A2" s="42" t="s">
        <v>653</v>
      </c>
      <c r="B2" s="86" t="n">
        <v>145789</v>
      </c>
      <c r="C2" s="86" t="n">
        <v>158642</v>
      </c>
      <c r="D2" s="86" t="n">
        <v>134887</v>
      </c>
      <c r="E2" s="86" t="n">
        <v>128115</v>
      </c>
      <c r="F2" s="86" t="n">
        <v>159829</v>
      </c>
      <c r="G2" s="86" t="n">
        <v>208042</v>
      </c>
      <c r="H2" s="86" t="n">
        <v>626806</v>
      </c>
      <c r="I2" s="86" t="n">
        <v>2413858</v>
      </c>
      <c r="J2" s="86" t="n">
        <v>4814017</v>
      </c>
      <c r="K2" s="86" t="n">
        <v>9347047</v>
      </c>
      <c r="L2" s="12"/>
      <c r="M2" s="12"/>
      <c r="N2" s="12"/>
      <c r="O2" s="12"/>
      <c r="P2" s="12"/>
      <c r="Q2" s="12"/>
      <c r="R2" s="12"/>
      <c r="S2" s="12"/>
      <c r="T2" s="12"/>
      <c r="U2" s="12"/>
    </row>
    <row r="3">
      <c r="A3" s="42" t="s">
        <v>654</v>
      </c>
      <c r="B3" s="86" t="n">
        <v>203900</v>
      </c>
      <c r="C3" s="86" t="n">
        <v>501198</v>
      </c>
      <c r="D3" s="86" t="n">
        <v>404347</v>
      </c>
      <c r="E3" s="86" t="n">
        <v>397808</v>
      </c>
      <c r="F3" s="86" t="n">
        <v>411433</v>
      </c>
      <c r="G3" s="86" t="n">
        <v>608872</v>
      </c>
      <c r="H3" s="86" t="n">
        <v>782160</v>
      </c>
      <c r="I3" s="86" t="n">
        <v>1311012</v>
      </c>
      <c r="J3" s="86" t="n">
        <v>1357248</v>
      </c>
      <c r="K3" s="86" t="n">
        <v>1539836</v>
      </c>
      <c r="L3" s="12"/>
      <c r="M3" s="12"/>
      <c r="N3" s="12"/>
      <c r="O3" s="12"/>
      <c r="P3" s="12"/>
      <c r="Q3" s="12"/>
      <c r="R3" s="12"/>
      <c r="S3" s="12"/>
      <c r="T3" s="12"/>
      <c r="U3" s="12"/>
    </row>
    <row r="4">
      <c r="A4" s="42" t="s">
        <v>655</v>
      </c>
      <c r="B4" s="86" t="n">
        <v>183042</v>
      </c>
      <c r="C4" s="86" t="n">
        <v>412214</v>
      </c>
      <c r="D4" s="86" t="n">
        <v>461766</v>
      </c>
      <c r="E4" s="86" t="n">
        <v>389845</v>
      </c>
      <c r="F4" s="86" t="n">
        <v>526383</v>
      </c>
      <c r="G4" s="86" t="n">
        <v>498405</v>
      </c>
      <c r="H4" s="86" t="n">
        <v>574562</v>
      </c>
      <c r="I4" s="86" t="n">
        <v>733700</v>
      </c>
      <c r="J4" s="86" t="n">
        <v>1220504</v>
      </c>
      <c r="K4" s="86" t="n">
        <v>2319038</v>
      </c>
      <c r="L4" s="12"/>
      <c r="M4" s="12"/>
      <c r="N4" s="12"/>
      <c r="O4" s="12"/>
      <c r="P4" s="12"/>
      <c r="Q4" s="12"/>
      <c r="R4" s="12"/>
      <c r="S4" s="12"/>
      <c r="T4" s="12"/>
      <c r="U4" s="12"/>
    </row>
    <row r="5">
      <c r="A5" s="87" t="s">
        <v>656</v>
      </c>
      <c r="B5" s="86"/>
      <c r="C5" s="86"/>
      <c r="D5" s="86"/>
      <c r="E5" s="86"/>
      <c r="F5" s="86" t="n">
        <v>26603</v>
      </c>
      <c r="G5" s="86" t="n">
        <v>44546</v>
      </c>
      <c r="H5" s="86" t="n">
        <v>349382</v>
      </c>
      <c r="I5" s="86" t="n">
        <v>815503</v>
      </c>
      <c r="J5" s="86" t="n">
        <v>1218170</v>
      </c>
      <c r="K5" s="86" t="n">
        <v>1710836</v>
      </c>
      <c r="L5" s="12"/>
      <c r="M5" s="12"/>
      <c r="N5" s="12"/>
      <c r="O5" s="12"/>
      <c r="P5" s="12"/>
      <c r="Q5" s="12"/>
      <c r="R5" s="12"/>
      <c r="S5" s="12"/>
      <c r="T5" s="12"/>
      <c r="U5" s="12"/>
    </row>
    <row r="6">
      <c r="A6" s="42" t="s">
        <v>657</v>
      </c>
      <c r="B6" s="86" t="n">
        <v>204993</v>
      </c>
      <c r="C6" s="86" t="n">
        <v>361742</v>
      </c>
      <c r="D6" s="86" t="n">
        <v>298442</v>
      </c>
      <c r="E6" s="86" t="n">
        <v>279506</v>
      </c>
      <c r="F6" s="86" t="n">
        <v>362032</v>
      </c>
      <c r="G6" s="86" t="n">
        <v>375634</v>
      </c>
      <c r="H6" s="86" t="n">
        <v>377838</v>
      </c>
      <c r="I6" s="86" t="n">
        <v>531723</v>
      </c>
      <c r="J6" s="86" t="n">
        <v>1105135</v>
      </c>
      <c r="K6" s="86" t="n">
        <v>1671560</v>
      </c>
      <c r="L6" s="12"/>
      <c r="M6" s="12"/>
      <c r="N6" s="12"/>
      <c r="O6" s="12"/>
      <c r="P6" s="12"/>
      <c r="Q6" s="12"/>
      <c r="R6" s="12"/>
      <c r="S6" s="12"/>
      <c r="T6" s="12"/>
      <c r="U6" s="12"/>
    </row>
    <row r="7">
      <c r="A7" s="42" t="s">
        <v>658</v>
      </c>
      <c r="B7" s="86"/>
      <c r="C7" s="86"/>
      <c r="D7" s="86" t="n">
        <v>37538</v>
      </c>
      <c r="E7" s="86" t="n">
        <v>103230</v>
      </c>
      <c r="F7" s="86" t="n">
        <v>109352</v>
      </c>
      <c r="G7" s="86" t="n">
        <v>241849</v>
      </c>
      <c r="H7" s="86" t="n">
        <v>245247</v>
      </c>
      <c r="I7" s="86" t="n">
        <v>481278</v>
      </c>
      <c r="J7" s="86" t="n">
        <v>728420</v>
      </c>
      <c r="K7" s="86" t="n">
        <v>1006815</v>
      </c>
      <c r="L7" s="12"/>
      <c r="M7" s="12"/>
      <c r="N7" s="12"/>
      <c r="O7" s="12"/>
      <c r="P7" s="12"/>
      <c r="Q7" s="12"/>
      <c r="R7" s="12"/>
      <c r="S7" s="12"/>
      <c r="T7" s="12"/>
      <c r="U7" s="12"/>
    </row>
    <row r="8">
      <c r="A8" s="42" t="s">
        <v>659</v>
      </c>
      <c r="B8" s="86"/>
      <c r="C8" s="86"/>
      <c r="D8" s="86"/>
      <c r="E8" s="86" t="n">
        <v>42797</v>
      </c>
      <c r="F8" s="86" t="n">
        <v>69171</v>
      </c>
      <c r="G8" s="86" t="n">
        <v>82587</v>
      </c>
      <c r="H8" s="86" t="n">
        <v>94991</v>
      </c>
      <c r="I8" s="86" t="n">
        <v>129297</v>
      </c>
      <c r="J8" s="88" t="n">
        <v>332122</v>
      </c>
      <c r="K8" s="86" t="n">
        <v>515899</v>
      </c>
      <c r="L8" s="12"/>
      <c r="M8" s="12"/>
      <c r="N8" s="12"/>
      <c r="O8" s="12"/>
      <c r="P8" s="12"/>
      <c r="Q8" s="12"/>
      <c r="R8" s="12"/>
      <c r="S8" s="12"/>
      <c r="T8" s="12"/>
      <c r="U8" s="12"/>
    </row>
    <row r="9">
      <c r="A9" s="87" t="s">
        <v>660</v>
      </c>
      <c r="B9" s="86"/>
      <c r="C9" s="86"/>
      <c r="D9" s="86"/>
      <c r="E9" s="86"/>
      <c r="F9" s="86"/>
      <c r="G9" s="86"/>
      <c r="H9" s="86"/>
      <c r="I9" s="86"/>
      <c r="J9" s="86" t="n">
        <v>389363</v>
      </c>
      <c r="K9" s="86" t="n">
        <v>1666217</v>
      </c>
      <c r="L9" s="12"/>
      <c r="M9" s="12"/>
      <c r="N9" s="12"/>
      <c r="O9" s="12"/>
      <c r="P9" s="12"/>
      <c r="Q9" s="12"/>
      <c r="R9" s="12"/>
      <c r="S9" s="12"/>
      <c r="T9" s="12"/>
      <c r="U9" s="12"/>
    </row>
    <row r="10">
      <c r="A10" s="42" t="s">
        <v>661</v>
      </c>
      <c r="B10" s="86"/>
      <c r="C10" s="86"/>
      <c r="D10" s="86"/>
      <c r="E10" s="86"/>
      <c r="F10" s="86" t="n">
        <v>45553</v>
      </c>
      <c r="G10" s="86" t="n">
        <v>54224</v>
      </c>
      <c r="H10" s="86"/>
      <c r="I10" s="86" t="n">
        <v>244519</v>
      </c>
      <c r="J10" s="86"/>
      <c r="K10" s="86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>
      <c r="A11" s="42" t="s">
        <v>662</v>
      </c>
      <c r="B11" s="86" t="n">
        <v>101913</v>
      </c>
      <c r="C11" s="86" t="n">
        <v>65970</v>
      </c>
      <c r="D11" s="86"/>
      <c r="E11" s="86"/>
      <c r="F11" s="86"/>
      <c r="G11" s="86"/>
      <c r="H11" s="86"/>
      <c r="I11" s="86"/>
      <c r="J11" s="86"/>
      <c r="K11" s="86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>
      <c r="A12" s="42" t="s">
        <v>663</v>
      </c>
      <c r="B12" s="86" t="n">
        <v>63719</v>
      </c>
      <c r="C12" s="86" t="n">
        <v>97807</v>
      </c>
      <c r="D12" s="86" t="n">
        <v>81247</v>
      </c>
      <c r="E12" s="86" t="n">
        <v>66693</v>
      </c>
      <c r="F12" s="86"/>
      <c r="G12" s="86"/>
      <c r="H12" s="86"/>
      <c r="I12" s="86"/>
      <c r="J12" s="86"/>
      <c r="K12" s="86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>
      <c r="A13" s="42" t="s">
        <v>664</v>
      </c>
      <c r="B13" s="86"/>
      <c r="C13" s="86"/>
      <c r="D13" s="86"/>
      <c r="E13" s="86" t="n">
        <v>76870</v>
      </c>
      <c r="F13" s="86"/>
      <c r="G13" s="86"/>
      <c r="H13" s="86"/>
      <c r="I13" s="86"/>
      <c r="J13" s="86"/>
      <c r="K13" s="86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>
      <c r="A14" s="87" t="s">
        <v>665</v>
      </c>
      <c r="B14" s="86" t="n">
        <v>142842</v>
      </c>
      <c r="C14" s="86" t="n">
        <v>247487</v>
      </c>
      <c r="D14" s="86" t="n">
        <v>436797</v>
      </c>
      <c r="E14" s="86" t="n">
        <v>299817</v>
      </c>
      <c r="F14" s="86" t="n">
        <v>453914</v>
      </c>
      <c r="G14" s="86" t="n">
        <v>543797</v>
      </c>
      <c r="H14" s="86" t="n">
        <v>636817</v>
      </c>
      <c r="I14" s="86" t="n">
        <v>772155</v>
      </c>
      <c r="J14" s="86" t="n">
        <v>1063586</v>
      </c>
      <c r="K14" s="86" t="n">
        <v>1400437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>
      <c r="A15" s="42" t="s">
        <v>666</v>
      </c>
      <c r="B15" s="86" t="n">
        <v>107097</v>
      </c>
      <c r="C15" s="86" t="n">
        <v>75148</v>
      </c>
      <c r="D15" s="86"/>
      <c r="E15" s="86"/>
      <c r="F15" s="86"/>
      <c r="G15" s="86"/>
      <c r="H15" s="86"/>
      <c r="I15" s="86"/>
      <c r="J15" s="86"/>
      <c r="K15" s="86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>
      <c r="A16" s="87" t="s">
        <v>667</v>
      </c>
      <c r="B16" s="86" t="n">
        <v>141430</v>
      </c>
      <c r="C16" s="86" t="n">
        <v>142401</v>
      </c>
      <c r="D16" s="86"/>
      <c r="E16" s="86"/>
      <c r="F16" s="86"/>
      <c r="G16" s="86"/>
      <c r="H16" s="86"/>
      <c r="I16" s="86"/>
      <c r="J16" s="86"/>
      <c r="K16" s="86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>
      <c r="A17" s="87" t="s">
        <v>668</v>
      </c>
      <c r="B17" s="86" t="n">
        <v>287666</v>
      </c>
      <c r="C17" s="86" t="n">
        <v>332797</v>
      </c>
      <c r="D17" s="86" t="n">
        <v>300628</v>
      </c>
      <c r="E17" s="86" t="n">
        <v>249638</v>
      </c>
      <c r="F17" s="86" t="n">
        <v>421503</v>
      </c>
      <c r="G17" s="86" t="n">
        <v>614228</v>
      </c>
      <c r="H17" s="86" t="n">
        <v>694938</v>
      </c>
      <c r="I17" s="86" t="n">
        <v>905720</v>
      </c>
      <c r="J17" s="86" t="n">
        <v>1524840</v>
      </c>
      <c r="K17" s="86" t="n">
        <v>1857154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>
      <c r="A18" s="42" t="s">
        <v>669</v>
      </c>
      <c r="B18" s="86" t="n">
        <v>190186</v>
      </c>
      <c r="C18" s="86" t="n">
        <v>252700</v>
      </c>
      <c r="D18" s="86" t="n">
        <v>203166</v>
      </c>
      <c r="E18" s="86" t="n">
        <v>224187</v>
      </c>
      <c r="F18" s="86" t="n">
        <v>228039</v>
      </c>
      <c r="G18" s="86" t="n">
        <v>215006</v>
      </c>
      <c r="H18" s="86" t="n">
        <v>175090</v>
      </c>
      <c r="I18" s="86" t="n">
        <v>141153</v>
      </c>
      <c r="J18" s="86" t="n">
        <v>122871</v>
      </c>
      <c r="K18" s="86" t="n">
        <v>208937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>
      <c r="A19" s="42" t="s">
        <v>670</v>
      </c>
      <c r="B19" s="86"/>
      <c r="C19" s="86" t="n">
        <v>69968</v>
      </c>
      <c r="D19" s="86"/>
      <c r="E19" s="86"/>
      <c r="F19" s="86"/>
      <c r="G19" s="86"/>
      <c r="H19" s="86"/>
      <c r="I19" s="86"/>
      <c r="J19" s="86"/>
      <c r="K19" s="86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>
      <c r="A20" s="45" t="s">
        <v>671</v>
      </c>
      <c r="B20" s="89">
        <f>SUM(B2:B19)</f>
      </c>
      <c r="C20" s="89">
        <f>SUM(C2:C19)</f>
      </c>
      <c r="D20" s="89">
        <f>SUM(D2:D19)</f>
      </c>
      <c r="E20" s="89">
        <f>SUM(E2:E19)</f>
      </c>
      <c r="F20" s="89">
        <f>SUM(F2:F19)</f>
      </c>
      <c r="G20" s="89">
        <f>SUM(G2:G19)</f>
      </c>
      <c r="H20" s="89">
        <f>SUM(H2:H19)</f>
      </c>
      <c r="I20" s="89">
        <f>SUM(I2:I19)</f>
      </c>
      <c r="J20" s="89">
        <f>SUM(J2:J19)</f>
      </c>
      <c r="K20" s="89">
        <f>SUM(K2:K19)</f>
      </c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</sheetData>
  <pageMargins left="0.7" right="0.7" top="0.75" bottom="0.75" header="0.3" footer="0.3"/>
</worksheet>
</file>